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queryTables/queryTable2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1020" firstSheet="5" activeTab="11"/>
  </bookViews>
  <sheets>
    <sheet name="1ª ZE" sheetId="1" r:id="rId1"/>
    <sheet name="2ª ZE" sheetId="2" r:id="rId2"/>
    <sheet name="3ª ZE" sheetId="3" r:id="rId3"/>
    <sheet name="4ª ZE" sheetId="4" r:id="rId4"/>
    <sheet name="5ª ZE" sheetId="5" r:id="rId5"/>
    <sheet name="6ª ZE" sheetId="6" r:id="rId6"/>
    <sheet name="8ª ZE" sheetId="7" r:id="rId7"/>
    <sheet name="9ª ZE" sheetId="8" r:id="rId8"/>
    <sheet name="10ª ZE" sheetId="9" r:id="rId9"/>
    <sheet name="11ª ZE" sheetId="10" r:id="rId10"/>
    <sheet name="13ª ZE" sheetId="11" r:id="rId11"/>
    <sheet name="14ª ZE - Com ESTÁDIO" sheetId="12" r:id="rId12"/>
    <sheet name="15ª ZE" sheetId="21" r:id="rId13"/>
    <sheet name="16ª ZE" sheetId="15" r:id="rId14"/>
    <sheet name="17ª ZE" sheetId="16" r:id="rId15"/>
    <sheet name="18ª ZE" sheetId="17" r:id="rId16"/>
    <sheet name="19ª ZE" sheetId="18" r:id="rId17"/>
    <sheet name="20ª ZE" sheetId="19" r:id="rId18"/>
    <sheet name="21ª ZE" sheetId="20" r:id="rId19"/>
  </sheets>
  <definedNames>
    <definedName name="Routific_solution___1_zona___2018_06_28___ADICIONADOS_JUSTIFICATIVA" localSheetId="0">'1ª ZE'!$A$1:$L$31</definedName>
    <definedName name="Routific_solution___10_zona___2018_06_28___MUDANCAS_SUGERIDAS" localSheetId="8">'10ª ZE'!$A$1:$K$38</definedName>
    <definedName name="Routific_solution___11_zona___2018_06_28___MUDANCAS_SUGERIDAS" localSheetId="9">'11ª ZE'!$A$1:$K$19</definedName>
    <definedName name="Routific_solution___13_zona___2018_06_28___MUDANCAS_SUGERIDAS_1" localSheetId="10">'13ª ZE'!$A$1:$K$33</definedName>
    <definedName name="Routific_solution___14_zona___2018_06_28___COM_ESTADIO" localSheetId="11">'14ª ZE - Com ESTÁDIO'!$A$1:$K$34</definedName>
    <definedName name="Routific_solution___14_zona___2018_06_28___COM_ESTADIO_1" localSheetId="11">'14ª ZE - Com ESTÁDIO'!$A$1:$K$36</definedName>
    <definedName name="Routific_solution___15_zona___2018_06_28___4_CAMINHOES_COM_MUDANCAS_SUGERIDAS" localSheetId="12">'15ª ZE'!$A$1:$L$42</definedName>
    <definedName name="Routific_solution___15_zona___2018_06_28___4_CAMINHOES_COM_MUDANCAS_SUGERIDAS_1" localSheetId="12">'15ª ZE'!$A$1:$L$42</definedName>
    <definedName name="Routific_solution___16_zona___2018_06_28___OK_SEM_MUDANCAS___4_CAMINHOES" localSheetId="13">'16ª ZE'!$A$1:$K$61</definedName>
    <definedName name="Routific_solution___17_zona___2018_06_28___OK_SEM_MUDANCAS" localSheetId="14">'17ª ZE'!$A$1:$K$36</definedName>
    <definedName name="Routific_solution___18_zona___2018_06_28___4_CAMINHOES_COM_MUDANCAS_SUGERIDAS" localSheetId="15">'18ª ZE'!$A$1:$K$40</definedName>
    <definedName name="Routific_solution___19_zona___2018_06_28___MUDANCAS_SUGERIDAS" localSheetId="16">'19ª ZE'!$A$1:$K$34</definedName>
    <definedName name="Routific_solution___2_zona___2018_06_28___MUDANCAS_SUGERIDAS" localSheetId="1">'2ª ZE'!$A$1:$K$35</definedName>
    <definedName name="Routific_solution___20_zona___2018_06_28___MUDANCAS_SUGERIDAS" localSheetId="17">'20ª ZE'!$A$1:$K$22</definedName>
    <definedName name="Routific_solution___21_zona___2018_06_28___MUDANCAS_SUGERIDAS" localSheetId="18">'21ª ZE'!$A$1:$K$31</definedName>
    <definedName name="Routific_solution___3_zona___2018_06_28___OK_SEM_MUDANCAS" localSheetId="2">'3ª ZE'!$A$1:$K$23</definedName>
    <definedName name="Routific_solution___4_zona___2018_06_28___MUDANCAS_SUGERIDAS" localSheetId="3">'4ª ZE'!$A$1:$K$23</definedName>
    <definedName name="Routific_solution___5_zona_4_caminhoes___2018_06_28___CAMINHOES" localSheetId="4">'5ª ZE'!$A$1:$K$37</definedName>
    <definedName name="Routific_solution___5_zona_duas_vans___2018_06_28___VANS" localSheetId="4">'5ª ZE'!$A$38:$K$54</definedName>
    <definedName name="Routific_solution___6_zona___2018_06_28___OK_SEM_MUDANCAS" localSheetId="5">'6ª ZE'!$A$1:$K$57</definedName>
    <definedName name="Routific_solution___8_zona___2018_06_28___OK_SEM_MUDANCAS" localSheetId="6">'8ª ZE'!$A$1:$K$43</definedName>
    <definedName name="Routific_solution___9_zona___2018_06_28___MUDANCAS_SUGERIDAS" localSheetId="7">'9ª ZE'!$A$1:$K$37</definedName>
  </definedNames>
  <calcPr calcId="124519"/>
</workbook>
</file>

<file path=xl/calcChain.xml><?xml version="1.0" encoding="utf-8"?>
<calcChain xmlns="http://schemas.openxmlformats.org/spreadsheetml/2006/main">
  <c r="L32" i="20"/>
  <c r="M32"/>
  <c r="M17"/>
  <c r="L17"/>
  <c r="L23" i="19"/>
  <c r="M23"/>
  <c r="M13"/>
  <c r="L13"/>
  <c r="L35" i="18"/>
  <c r="M35"/>
  <c r="L24"/>
  <c r="M24"/>
  <c r="L13"/>
  <c r="M13"/>
  <c r="L41" i="17"/>
  <c r="M41"/>
  <c r="L28"/>
  <c r="M28"/>
  <c r="L19"/>
  <c r="M19"/>
  <c r="L12"/>
  <c r="M12"/>
  <c r="L37" i="16"/>
  <c r="M37"/>
  <c r="L25"/>
  <c r="M25"/>
  <c r="L14"/>
  <c r="M14"/>
  <c r="L63" i="15"/>
  <c r="M63"/>
  <c r="L49"/>
  <c r="M49"/>
  <c r="L35"/>
  <c r="M35"/>
  <c r="L24"/>
  <c r="M24"/>
  <c r="L14"/>
  <c r="M14"/>
  <c r="M38" i="21"/>
  <c r="N38"/>
  <c r="M26"/>
  <c r="N26"/>
  <c r="M15"/>
  <c r="N15"/>
  <c r="L37" i="12"/>
  <c r="M37"/>
  <c r="L27"/>
  <c r="M27"/>
  <c r="L17"/>
  <c r="M17"/>
  <c r="L34" i="11"/>
  <c r="M34"/>
  <c r="L24"/>
  <c r="M24"/>
  <c r="L13"/>
  <c r="M13"/>
  <c r="L20" i="10"/>
  <c r="M20"/>
  <c r="L11"/>
  <c r="M11"/>
  <c r="L39" i="9"/>
  <c r="M39"/>
  <c r="L28"/>
  <c r="M28"/>
  <c r="L13"/>
  <c r="M13"/>
  <c r="L38" i="8"/>
  <c r="M38"/>
  <c r="L26"/>
  <c r="M26"/>
  <c r="L14"/>
  <c r="M14"/>
  <c r="L44" i="7"/>
  <c r="M44"/>
  <c r="L33"/>
  <c r="M33"/>
  <c r="L23"/>
  <c r="M23"/>
  <c r="L13"/>
  <c r="M13"/>
  <c r="L58" i="6"/>
  <c r="M58"/>
  <c r="L44"/>
  <c r="M44"/>
  <c r="L30"/>
  <c r="M30"/>
  <c r="L21"/>
  <c r="M21"/>
  <c r="L11"/>
  <c r="M11"/>
  <c r="L55" i="5"/>
  <c r="M55"/>
  <c r="L47"/>
  <c r="M47"/>
  <c r="L38"/>
  <c r="M38"/>
  <c r="L28"/>
  <c r="M28"/>
  <c r="L20"/>
  <c r="M20"/>
  <c r="L11"/>
  <c r="M11"/>
  <c r="L24" i="4"/>
  <c r="M24"/>
  <c r="L14"/>
  <c r="M14"/>
  <c r="L24" i="3"/>
  <c r="M24"/>
  <c r="L13"/>
  <c r="M13"/>
  <c r="L36" i="2"/>
  <c r="M36"/>
  <c r="L26"/>
  <c r="M26"/>
  <c r="L13"/>
  <c r="M13"/>
  <c r="M32" i="1"/>
  <c r="N32"/>
  <c r="M17"/>
  <c r="N17"/>
  <c r="N4"/>
  <c r="N5"/>
  <c r="N6"/>
  <c r="N7"/>
  <c r="N8"/>
  <c r="N9"/>
  <c r="N10"/>
  <c r="N11"/>
  <c r="N12"/>
  <c r="N13"/>
  <c r="N14"/>
  <c r="N15"/>
  <c r="N16"/>
  <c r="N18"/>
  <c r="N19"/>
  <c r="N20"/>
  <c r="N21"/>
  <c r="N22"/>
  <c r="N23"/>
  <c r="N24"/>
  <c r="N25"/>
  <c r="N26"/>
  <c r="N27"/>
  <c r="N28"/>
  <c r="N29"/>
  <c r="N30"/>
  <c r="N31"/>
  <c r="N3"/>
  <c r="M4"/>
  <c r="M5"/>
  <c r="M6"/>
  <c r="M7"/>
  <c r="M8"/>
  <c r="M9"/>
  <c r="M10"/>
  <c r="M11"/>
  <c r="M12"/>
  <c r="M13"/>
  <c r="M14"/>
  <c r="M15"/>
  <c r="M16"/>
  <c r="M18"/>
  <c r="M19"/>
  <c r="M20"/>
  <c r="M21"/>
  <c r="M22"/>
  <c r="M23"/>
  <c r="M24"/>
  <c r="M25"/>
  <c r="M26"/>
  <c r="M27"/>
  <c r="M28"/>
  <c r="M29"/>
  <c r="M30"/>
  <c r="M31"/>
  <c r="M3"/>
  <c r="K29"/>
  <c r="K28"/>
  <c r="K27"/>
  <c r="K26"/>
  <c r="K23"/>
  <c r="K22"/>
  <c r="K21"/>
  <c r="K20"/>
  <c r="K19"/>
  <c r="K18"/>
  <c r="K16"/>
  <c r="K15"/>
  <c r="K14"/>
  <c r="K13"/>
  <c r="K12"/>
  <c r="K10"/>
  <c r="K7"/>
  <c r="K5"/>
  <c r="K4"/>
  <c r="K3"/>
  <c r="N16" i="21"/>
  <c r="N17"/>
  <c r="N18"/>
  <c r="N19"/>
  <c r="N20"/>
  <c r="N21"/>
  <c r="N22"/>
  <c r="N23"/>
  <c r="N24"/>
  <c r="N25"/>
  <c r="N27"/>
  <c r="N28"/>
  <c r="N29"/>
  <c r="N30"/>
  <c r="N31"/>
  <c r="N32"/>
  <c r="N33"/>
  <c r="N34"/>
  <c r="N35"/>
  <c r="N36"/>
  <c r="N37"/>
  <c r="N4"/>
  <c r="N5"/>
  <c r="N6"/>
  <c r="N7"/>
  <c r="N8"/>
  <c r="N9"/>
  <c r="N10"/>
  <c r="N11"/>
  <c r="N12"/>
  <c r="N13"/>
  <c r="N14"/>
  <c r="N3"/>
  <c r="M16"/>
  <c r="M17"/>
  <c r="M18"/>
  <c r="M19"/>
  <c r="M20"/>
  <c r="M21"/>
  <c r="M22"/>
  <c r="M23"/>
  <c r="M24"/>
  <c r="M25"/>
  <c r="M27"/>
  <c r="M28"/>
  <c r="M29"/>
  <c r="M30"/>
  <c r="M31"/>
  <c r="M32"/>
  <c r="M33"/>
  <c r="M34"/>
  <c r="M35"/>
  <c r="M36"/>
  <c r="M37"/>
  <c r="M4"/>
  <c r="M5"/>
  <c r="M6"/>
  <c r="M7"/>
  <c r="M8"/>
  <c r="M9"/>
  <c r="M10"/>
  <c r="M11"/>
  <c r="M12"/>
  <c r="M13"/>
  <c r="M14"/>
  <c r="M3"/>
  <c r="M3" i="12"/>
  <c r="M4"/>
  <c r="M5"/>
  <c r="M6"/>
  <c r="M7"/>
  <c r="M8"/>
  <c r="M9"/>
  <c r="M10"/>
  <c r="M11"/>
  <c r="M12"/>
  <c r="M13"/>
  <c r="M14"/>
  <c r="M15"/>
  <c r="M16"/>
  <c r="M18"/>
  <c r="M19"/>
  <c r="M20"/>
  <c r="M21"/>
  <c r="M22"/>
  <c r="M23"/>
  <c r="M24"/>
  <c r="M25"/>
  <c r="M26"/>
  <c r="M28"/>
  <c r="M29"/>
  <c r="M30"/>
  <c r="M31"/>
  <c r="M32"/>
  <c r="M33"/>
  <c r="M34"/>
  <c r="M35"/>
  <c r="M36"/>
  <c r="M3" i="11"/>
  <c r="L18" i="12"/>
  <c r="L4"/>
  <c r="L5"/>
  <c r="L6"/>
  <c r="L7"/>
  <c r="L8"/>
  <c r="L9"/>
  <c r="L10"/>
  <c r="L11"/>
  <c r="L12"/>
  <c r="L13"/>
  <c r="L14"/>
  <c r="L15"/>
  <c r="L16"/>
  <c r="L19"/>
  <c r="L20"/>
  <c r="L21"/>
  <c r="L22"/>
  <c r="L23"/>
  <c r="L24"/>
  <c r="L25"/>
  <c r="L26"/>
  <c r="L28"/>
  <c r="L29"/>
  <c r="L30"/>
  <c r="L31"/>
  <c r="L32"/>
  <c r="L33"/>
  <c r="L34"/>
  <c r="L35"/>
  <c r="L36"/>
  <c r="L3"/>
  <c r="M5" i="2"/>
  <c r="M6"/>
  <c r="M7"/>
  <c r="M8"/>
  <c r="M9"/>
  <c r="M10"/>
  <c r="M11"/>
  <c r="M12"/>
  <c r="M3"/>
  <c r="M14"/>
  <c r="M15"/>
  <c r="M16"/>
  <c r="M17"/>
  <c r="M18"/>
  <c r="M19"/>
  <c r="M20"/>
  <c r="M21"/>
  <c r="M22"/>
  <c r="M23"/>
  <c r="M24"/>
  <c r="M25"/>
  <c r="M30"/>
  <c r="M29"/>
  <c r="M31"/>
  <c r="M32"/>
  <c r="M33"/>
  <c r="M34"/>
  <c r="M35"/>
  <c r="M27"/>
  <c r="M28"/>
  <c r="M4"/>
  <c r="M4" i="3"/>
  <c r="M5"/>
  <c r="M6"/>
  <c r="M7"/>
  <c r="M8"/>
  <c r="M9"/>
  <c r="M10"/>
  <c r="M11"/>
  <c r="M12"/>
  <c r="M14"/>
  <c r="M15"/>
  <c r="M16"/>
  <c r="M17"/>
  <c r="M18"/>
  <c r="M19"/>
  <c r="M20"/>
  <c r="M21"/>
  <c r="M22"/>
  <c r="M23"/>
  <c r="M3"/>
  <c r="M4" i="4"/>
  <c r="M5"/>
  <c r="M6"/>
  <c r="M7"/>
  <c r="M8"/>
  <c r="M9"/>
  <c r="M10"/>
  <c r="M11"/>
  <c r="M12"/>
  <c r="M13"/>
  <c r="M15"/>
  <c r="M16"/>
  <c r="M17"/>
  <c r="M18"/>
  <c r="M19"/>
  <c r="M20"/>
  <c r="M21"/>
  <c r="M22"/>
  <c r="M23"/>
  <c r="M3"/>
  <c r="M4" i="5"/>
  <c r="M5"/>
  <c r="M6"/>
  <c r="M7"/>
  <c r="M8"/>
  <c r="M9"/>
  <c r="M10"/>
  <c r="M12"/>
  <c r="M13"/>
  <c r="M14"/>
  <c r="M15"/>
  <c r="M16"/>
  <c r="M17"/>
  <c r="M18"/>
  <c r="M19"/>
  <c r="M21"/>
  <c r="M22"/>
  <c r="M23"/>
  <c r="M24"/>
  <c r="M25"/>
  <c r="M26"/>
  <c r="M27"/>
  <c r="M29"/>
  <c r="M30"/>
  <c r="M31"/>
  <c r="M32"/>
  <c r="M33"/>
  <c r="M35"/>
  <c r="M34"/>
  <c r="M36"/>
  <c r="M37"/>
  <c r="M39"/>
  <c r="M40"/>
  <c r="M41"/>
  <c r="M42"/>
  <c r="M43"/>
  <c r="M44"/>
  <c r="M45"/>
  <c r="M46"/>
  <c r="M48"/>
  <c r="M49"/>
  <c r="M50"/>
  <c r="M51"/>
  <c r="M52"/>
  <c r="M53"/>
  <c r="M54"/>
  <c r="M3"/>
  <c r="M4" i="6"/>
  <c r="M5"/>
  <c r="M6"/>
  <c r="M7"/>
  <c r="M8"/>
  <c r="M9"/>
  <c r="M10"/>
  <c r="M12"/>
  <c r="M13"/>
  <c r="M14"/>
  <c r="M15"/>
  <c r="M16"/>
  <c r="M17"/>
  <c r="M18"/>
  <c r="M19"/>
  <c r="M20"/>
  <c r="M22"/>
  <c r="M23"/>
  <c r="M24"/>
  <c r="M25"/>
  <c r="M26"/>
  <c r="M27"/>
  <c r="M28"/>
  <c r="M29"/>
  <c r="M31"/>
  <c r="M32"/>
  <c r="M33"/>
  <c r="M34"/>
  <c r="M35"/>
  <c r="M36"/>
  <c r="M37"/>
  <c r="M38"/>
  <c r="M39"/>
  <c r="M40"/>
  <c r="M41"/>
  <c r="M42"/>
  <c r="M43"/>
  <c r="M45"/>
  <c r="M46"/>
  <c r="M47"/>
  <c r="M48"/>
  <c r="M49"/>
  <c r="M50"/>
  <c r="M51"/>
  <c r="M52"/>
  <c r="M53"/>
  <c r="M54"/>
  <c r="M55"/>
  <c r="M56"/>
  <c r="M57"/>
  <c r="M3"/>
  <c r="M24" i="7"/>
  <c r="M4"/>
  <c r="M5"/>
  <c r="M6"/>
  <c r="M7"/>
  <c r="M8"/>
  <c r="M9"/>
  <c r="M10"/>
  <c r="M11"/>
  <c r="M12"/>
  <c r="M14"/>
  <c r="M15"/>
  <c r="M16"/>
  <c r="M17"/>
  <c r="M18"/>
  <c r="M19"/>
  <c r="M20"/>
  <c r="M21"/>
  <c r="M22"/>
  <c r="M25"/>
  <c r="M26"/>
  <c r="M27"/>
  <c r="M28"/>
  <c r="M29"/>
  <c r="M30"/>
  <c r="M31"/>
  <c r="M32"/>
  <c r="M34"/>
  <c r="M35"/>
  <c r="M36"/>
  <c r="M37"/>
  <c r="M38"/>
  <c r="M39"/>
  <c r="M40"/>
  <c r="M41"/>
  <c r="M42"/>
  <c r="M43"/>
  <c r="M3"/>
  <c r="M4" i="8"/>
  <c r="M5"/>
  <c r="M6"/>
  <c r="M7"/>
  <c r="M8"/>
  <c r="M9"/>
  <c r="M10"/>
  <c r="M11"/>
  <c r="M12"/>
  <c r="M13"/>
  <c r="M15"/>
  <c r="M16"/>
  <c r="M17"/>
  <c r="M18"/>
  <c r="M19"/>
  <c r="M20"/>
  <c r="M21"/>
  <c r="M22"/>
  <c r="M23"/>
  <c r="M24"/>
  <c r="M25"/>
  <c r="M27"/>
  <c r="M28"/>
  <c r="M29"/>
  <c r="M30"/>
  <c r="M31"/>
  <c r="M32"/>
  <c r="M33"/>
  <c r="M34"/>
  <c r="M35"/>
  <c r="M36"/>
  <c r="M37"/>
  <c r="M3"/>
  <c r="M4" i="9"/>
  <c r="M5"/>
  <c r="M6"/>
  <c r="M7"/>
  <c r="M8"/>
  <c r="M9"/>
  <c r="M10"/>
  <c r="M11"/>
  <c r="M12"/>
  <c r="M14"/>
  <c r="M15"/>
  <c r="M16"/>
  <c r="M17"/>
  <c r="M18"/>
  <c r="M19"/>
  <c r="M20"/>
  <c r="M21"/>
  <c r="M22"/>
  <c r="M23"/>
  <c r="M24"/>
  <c r="M25"/>
  <c r="M26"/>
  <c r="M27"/>
  <c r="M29"/>
  <c r="M30"/>
  <c r="M31"/>
  <c r="M32"/>
  <c r="M33"/>
  <c r="M34"/>
  <c r="M35"/>
  <c r="M36"/>
  <c r="M37"/>
  <c r="M38"/>
  <c r="M3"/>
  <c r="M4" i="10"/>
  <c r="M5"/>
  <c r="M6"/>
  <c r="M7"/>
  <c r="M8"/>
  <c r="M9"/>
  <c r="M10"/>
  <c r="M12"/>
  <c r="M13"/>
  <c r="M14"/>
  <c r="M15"/>
  <c r="M16"/>
  <c r="M17"/>
  <c r="M18"/>
  <c r="M19"/>
  <c r="M3"/>
  <c r="M4" i="11"/>
  <c r="M5"/>
  <c r="M6"/>
  <c r="M7"/>
  <c r="M8"/>
  <c r="M9"/>
  <c r="M10"/>
  <c r="M11"/>
  <c r="M12"/>
  <c r="M14"/>
  <c r="M15"/>
  <c r="M16"/>
  <c r="M17"/>
  <c r="M18"/>
  <c r="M19"/>
  <c r="M20"/>
  <c r="M21"/>
  <c r="M22"/>
  <c r="M23"/>
  <c r="M25"/>
  <c r="M26"/>
  <c r="M27"/>
  <c r="M28"/>
  <c r="M29"/>
  <c r="M30"/>
  <c r="M31"/>
  <c r="M32"/>
  <c r="M33"/>
  <c r="M4" i="15"/>
  <c r="M5"/>
  <c r="M6"/>
  <c r="M7"/>
  <c r="M8"/>
  <c r="M9"/>
  <c r="M10"/>
  <c r="M11"/>
  <c r="M12"/>
  <c r="M13"/>
  <c r="M15"/>
  <c r="M16"/>
  <c r="M17"/>
  <c r="M18"/>
  <c r="M19"/>
  <c r="M20"/>
  <c r="M21"/>
  <c r="M22"/>
  <c r="M23"/>
  <c r="M25"/>
  <c r="M26"/>
  <c r="M27"/>
  <c r="M28"/>
  <c r="M29"/>
  <c r="M30"/>
  <c r="M31"/>
  <c r="M32"/>
  <c r="M33"/>
  <c r="M34"/>
  <c r="M36"/>
  <c r="M37"/>
  <c r="M38"/>
  <c r="M39"/>
  <c r="M40"/>
  <c r="M41"/>
  <c r="M42"/>
  <c r="M43"/>
  <c r="M44"/>
  <c r="M45"/>
  <c r="M46"/>
  <c r="M47"/>
  <c r="M48"/>
  <c r="M50"/>
  <c r="M51"/>
  <c r="M52"/>
  <c r="M53"/>
  <c r="M54"/>
  <c r="M55"/>
  <c r="M56"/>
  <c r="M57"/>
  <c r="M58"/>
  <c r="M59"/>
  <c r="M60"/>
  <c r="M61"/>
  <c r="M62"/>
  <c r="M3"/>
  <c r="M4" i="16"/>
  <c r="M5"/>
  <c r="M6"/>
  <c r="M7"/>
  <c r="M8"/>
  <c r="M9"/>
  <c r="M10"/>
  <c r="M11"/>
  <c r="M12"/>
  <c r="M13"/>
  <c r="M15"/>
  <c r="M16"/>
  <c r="M17"/>
  <c r="M18"/>
  <c r="M19"/>
  <c r="M20"/>
  <c r="M21"/>
  <c r="M22"/>
  <c r="M23"/>
  <c r="M24"/>
  <c r="M26"/>
  <c r="M27"/>
  <c r="M28"/>
  <c r="M29"/>
  <c r="M30"/>
  <c r="M31"/>
  <c r="M32"/>
  <c r="M33"/>
  <c r="M34"/>
  <c r="M35"/>
  <c r="M36"/>
  <c r="M3"/>
  <c r="M4" i="17"/>
  <c r="M5"/>
  <c r="M6"/>
  <c r="M7"/>
  <c r="M8"/>
  <c r="M9"/>
  <c r="M10"/>
  <c r="M11"/>
  <c r="M13"/>
  <c r="M14"/>
  <c r="M15"/>
  <c r="M16"/>
  <c r="M17"/>
  <c r="M18"/>
  <c r="M20"/>
  <c r="M21"/>
  <c r="M22"/>
  <c r="M23"/>
  <c r="M24"/>
  <c r="M25"/>
  <c r="M26"/>
  <c r="M27"/>
  <c r="M29"/>
  <c r="M30"/>
  <c r="M31"/>
  <c r="M32"/>
  <c r="M33"/>
  <c r="M34"/>
  <c r="M35"/>
  <c r="M36"/>
  <c r="M37"/>
  <c r="M38"/>
  <c r="M39"/>
  <c r="M40"/>
  <c r="M3"/>
  <c r="M4" i="18"/>
  <c r="M5"/>
  <c r="M6"/>
  <c r="M7"/>
  <c r="M8"/>
  <c r="M9"/>
  <c r="M10"/>
  <c r="M11"/>
  <c r="M12"/>
  <c r="M14"/>
  <c r="M15"/>
  <c r="M16"/>
  <c r="M17"/>
  <c r="M18"/>
  <c r="M19"/>
  <c r="M20"/>
  <c r="M21"/>
  <c r="M22"/>
  <c r="M23"/>
  <c r="M25"/>
  <c r="M26"/>
  <c r="M27"/>
  <c r="M28"/>
  <c r="M29"/>
  <c r="M30"/>
  <c r="M31"/>
  <c r="M32"/>
  <c r="M33"/>
  <c r="M34"/>
  <c r="M3"/>
  <c r="M4" i="19"/>
  <c r="M5"/>
  <c r="M6"/>
  <c r="M7"/>
  <c r="M8"/>
  <c r="M9"/>
  <c r="M10"/>
  <c r="M11"/>
  <c r="M12"/>
  <c r="M14"/>
  <c r="M15"/>
  <c r="M16"/>
  <c r="M17"/>
  <c r="M18"/>
  <c r="M19"/>
  <c r="M20"/>
  <c r="M21"/>
  <c r="M22"/>
  <c r="M3"/>
  <c r="M4" i="20"/>
  <c r="M5"/>
  <c r="M6"/>
  <c r="M7"/>
  <c r="M8"/>
  <c r="M9"/>
  <c r="M10"/>
  <c r="M11"/>
  <c r="M12"/>
  <c r="M13"/>
  <c r="M14"/>
  <c r="M15"/>
  <c r="M16"/>
  <c r="M18"/>
  <c r="M19"/>
  <c r="M20"/>
  <c r="M21"/>
  <c r="M22"/>
  <c r="M23"/>
  <c r="M24"/>
  <c r="M25"/>
  <c r="M26"/>
  <c r="M27"/>
  <c r="M28"/>
  <c r="M29"/>
  <c r="M30"/>
  <c r="M31"/>
  <c r="M3"/>
  <c r="L4"/>
  <c r="L5"/>
  <c r="L6"/>
  <c r="L7"/>
  <c r="L8"/>
  <c r="L9"/>
  <c r="L10"/>
  <c r="L11"/>
  <c r="L12"/>
  <c r="L13"/>
  <c r="L14"/>
  <c r="L15"/>
  <c r="L16"/>
  <c r="L18"/>
  <c r="L19"/>
  <c r="L20"/>
  <c r="L21"/>
  <c r="L22"/>
  <c r="L23"/>
  <c r="L24"/>
  <c r="L25"/>
  <c r="L26"/>
  <c r="L27"/>
  <c r="L28"/>
  <c r="L29"/>
  <c r="L30"/>
  <c r="L31"/>
  <c r="L3"/>
  <c r="L4" i="19"/>
  <c r="L5"/>
  <c r="L6"/>
  <c r="L7"/>
  <c r="L8"/>
  <c r="L9"/>
  <c r="L10"/>
  <c r="L11"/>
  <c r="L12"/>
  <c r="L14"/>
  <c r="L15"/>
  <c r="L16"/>
  <c r="L17"/>
  <c r="L18"/>
  <c r="L19"/>
  <c r="L20"/>
  <c r="L21"/>
  <c r="L22"/>
  <c r="L3"/>
  <c r="L4" i="18"/>
  <c r="L5"/>
  <c r="L6"/>
  <c r="L7"/>
  <c r="L8"/>
  <c r="L9"/>
  <c r="L10"/>
  <c r="L11"/>
  <c r="L12"/>
  <c r="L14"/>
  <c r="L15"/>
  <c r="L16"/>
  <c r="L17"/>
  <c r="L18"/>
  <c r="L19"/>
  <c r="L20"/>
  <c r="L21"/>
  <c r="L22"/>
  <c r="L23"/>
  <c r="L25"/>
  <c r="L26"/>
  <c r="L27"/>
  <c r="L28"/>
  <c r="L29"/>
  <c r="L30"/>
  <c r="L31"/>
  <c r="L32"/>
  <c r="L33"/>
  <c r="L34"/>
  <c r="L3"/>
  <c r="L4" i="17"/>
  <c r="L5"/>
  <c r="L6"/>
  <c r="L7"/>
  <c r="L8"/>
  <c r="L9"/>
  <c r="L10"/>
  <c r="L11"/>
  <c r="L13"/>
  <c r="L14"/>
  <c r="L15"/>
  <c r="L16"/>
  <c r="L17"/>
  <c r="L18"/>
  <c r="L20"/>
  <c r="L21"/>
  <c r="L22"/>
  <c r="L23"/>
  <c r="L24"/>
  <c r="L25"/>
  <c r="L26"/>
  <c r="L27"/>
  <c r="L29"/>
  <c r="L30"/>
  <c r="L31"/>
  <c r="L32"/>
  <c r="L33"/>
  <c r="L34"/>
  <c r="L35"/>
  <c r="L36"/>
  <c r="L37"/>
  <c r="L38"/>
  <c r="L39"/>
  <c r="L40"/>
  <c r="L3"/>
  <c r="L4" i="16"/>
  <c r="L5"/>
  <c r="L6"/>
  <c r="L7"/>
  <c r="L8"/>
  <c r="L9"/>
  <c r="L10"/>
  <c r="L11"/>
  <c r="L12"/>
  <c r="L13"/>
  <c r="L15"/>
  <c r="L16"/>
  <c r="L17"/>
  <c r="L18"/>
  <c r="L19"/>
  <c r="L20"/>
  <c r="L21"/>
  <c r="L22"/>
  <c r="L23"/>
  <c r="L24"/>
  <c r="L26"/>
  <c r="L27"/>
  <c r="L28"/>
  <c r="L29"/>
  <c r="L30"/>
  <c r="L31"/>
  <c r="L32"/>
  <c r="L33"/>
  <c r="L34"/>
  <c r="L35"/>
  <c r="L36"/>
  <c r="L3"/>
  <c r="L4" i="15"/>
  <c r="L5"/>
  <c r="L6"/>
  <c r="L7"/>
  <c r="L8"/>
  <c r="L9"/>
  <c r="L10"/>
  <c r="L11"/>
  <c r="L12"/>
  <c r="L13"/>
  <c r="L15"/>
  <c r="L16"/>
  <c r="L17"/>
  <c r="L18"/>
  <c r="L19"/>
  <c r="L20"/>
  <c r="L21"/>
  <c r="L22"/>
  <c r="L23"/>
  <c r="L25"/>
  <c r="L26"/>
  <c r="L27"/>
  <c r="L28"/>
  <c r="L29"/>
  <c r="L30"/>
  <c r="L31"/>
  <c r="L32"/>
  <c r="L33"/>
  <c r="L34"/>
  <c r="L36"/>
  <c r="L37"/>
  <c r="L38"/>
  <c r="L39"/>
  <c r="L40"/>
  <c r="L41"/>
  <c r="L42"/>
  <c r="L43"/>
  <c r="L44"/>
  <c r="L45"/>
  <c r="L46"/>
  <c r="L47"/>
  <c r="L48"/>
  <c r="L50"/>
  <c r="L51"/>
  <c r="L52"/>
  <c r="L53"/>
  <c r="L54"/>
  <c r="L55"/>
  <c r="L56"/>
  <c r="L57"/>
  <c r="L58"/>
  <c r="L59"/>
  <c r="L60"/>
  <c r="L61"/>
  <c r="L62"/>
  <c r="L3"/>
  <c r="L4" i="11"/>
  <c r="L5"/>
  <c r="L6"/>
  <c r="L7"/>
  <c r="L8"/>
  <c r="L9"/>
  <c r="L10"/>
  <c r="L11"/>
  <c r="L12"/>
  <c r="L14"/>
  <c r="L15"/>
  <c r="L16"/>
  <c r="L17"/>
  <c r="L18"/>
  <c r="L19"/>
  <c r="L20"/>
  <c r="L21"/>
  <c r="L22"/>
  <c r="L23"/>
  <c r="L25"/>
  <c r="L26"/>
  <c r="L27"/>
  <c r="L28"/>
  <c r="L29"/>
  <c r="L30"/>
  <c r="L31"/>
  <c r="L32"/>
  <c r="L33"/>
  <c r="L3"/>
  <c r="L4" i="10"/>
  <c r="L5"/>
  <c r="L6"/>
  <c r="L7"/>
  <c r="L8"/>
  <c r="L9"/>
  <c r="L10"/>
  <c r="L12"/>
  <c r="L13"/>
  <c r="L14"/>
  <c r="L15"/>
  <c r="L16"/>
  <c r="L17"/>
  <c r="L18"/>
  <c r="L19"/>
  <c r="L3"/>
  <c r="L4" i="9"/>
  <c r="L5"/>
  <c r="L6"/>
  <c r="L7"/>
  <c r="L8"/>
  <c r="L9"/>
  <c r="L10"/>
  <c r="L11"/>
  <c r="L12"/>
  <c r="L14"/>
  <c r="L15"/>
  <c r="L16"/>
  <c r="L17"/>
  <c r="L18"/>
  <c r="L19"/>
  <c r="L20"/>
  <c r="L21"/>
  <c r="L22"/>
  <c r="L23"/>
  <c r="L24"/>
  <c r="L25"/>
  <c r="L26"/>
  <c r="L27"/>
  <c r="L29"/>
  <c r="L30"/>
  <c r="L31"/>
  <c r="L32"/>
  <c r="L33"/>
  <c r="L34"/>
  <c r="L35"/>
  <c r="L36"/>
  <c r="L37"/>
  <c r="L38"/>
  <c r="L3"/>
  <c r="L4" i="8"/>
  <c r="L5"/>
  <c r="L6"/>
  <c r="L7"/>
  <c r="L8"/>
  <c r="L9"/>
  <c r="L10"/>
  <c r="L11"/>
  <c r="L12"/>
  <c r="L13"/>
  <c r="L15"/>
  <c r="L16"/>
  <c r="L17"/>
  <c r="L18"/>
  <c r="L19"/>
  <c r="L20"/>
  <c r="L21"/>
  <c r="L22"/>
  <c r="L23"/>
  <c r="L24"/>
  <c r="L25"/>
  <c r="L27"/>
  <c r="L28"/>
  <c r="L29"/>
  <c r="L30"/>
  <c r="L31"/>
  <c r="L32"/>
  <c r="L33"/>
  <c r="L34"/>
  <c r="L35"/>
  <c r="L36"/>
  <c r="L37"/>
  <c r="L3"/>
  <c r="L4" i="7"/>
  <c r="L5"/>
  <c r="L6"/>
  <c r="L7"/>
  <c r="L8"/>
  <c r="L9"/>
  <c r="L10"/>
  <c r="L11"/>
  <c r="L12"/>
  <c r="L14"/>
  <c r="L15"/>
  <c r="L16"/>
  <c r="L17"/>
  <c r="L18"/>
  <c r="L19"/>
  <c r="L20"/>
  <c r="L21"/>
  <c r="L22"/>
  <c r="L24"/>
  <c r="L25"/>
  <c r="L26"/>
  <c r="L27"/>
  <c r="L28"/>
  <c r="L29"/>
  <c r="L30"/>
  <c r="L31"/>
  <c r="L32"/>
  <c r="L34"/>
  <c r="L35"/>
  <c r="L36"/>
  <c r="L37"/>
  <c r="L38"/>
  <c r="L39"/>
  <c r="L40"/>
  <c r="L41"/>
  <c r="L42"/>
  <c r="L43"/>
  <c r="L3"/>
  <c r="L4" i="6"/>
  <c r="L5"/>
  <c r="L6"/>
  <c r="L7"/>
  <c r="L8"/>
  <c r="L9"/>
  <c r="L10"/>
  <c r="L12"/>
  <c r="L13"/>
  <c r="L14"/>
  <c r="L15"/>
  <c r="L16"/>
  <c r="L17"/>
  <c r="L18"/>
  <c r="L19"/>
  <c r="L20"/>
  <c r="L22"/>
  <c r="L23"/>
  <c r="L24"/>
  <c r="L25"/>
  <c r="L26"/>
  <c r="L27"/>
  <c r="L28"/>
  <c r="L29"/>
  <c r="L31"/>
  <c r="L32"/>
  <c r="L33"/>
  <c r="L34"/>
  <c r="L35"/>
  <c r="L36"/>
  <c r="L37"/>
  <c r="L38"/>
  <c r="L39"/>
  <c r="L40"/>
  <c r="L41"/>
  <c r="L42"/>
  <c r="L43"/>
  <c r="L45"/>
  <c r="L46"/>
  <c r="L47"/>
  <c r="L48"/>
  <c r="L49"/>
  <c r="L50"/>
  <c r="L51"/>
  <c r="L52"/>
  <c r="L53"/>
  <c r="L54"/>
  <c r="L55"/>
  <c r="L56"/>
  <c r="L57"/>
  <c r="L3"/>
  <c r="L4" i="5"/>
  <c r="L5"/>
  <c r="L6"/>
  <c r="L7"/>
  <c r="L8"/>
  <c r="L9"/>
  <c r="L10"/>
  <c r="L12"/>
  <c r="L13"/>
  <c r="L14"/>
  <c r="L15"/>
  <c r="L16"/>
  <c r="L17"/>
  <c r="L18"/>
  <c r="L19"/>
  <c r="L21"/>
  <c r="L22"/>
  <c r="L23"/>
  <c r="L24"/>
  <c r="L25"/>
  <c r="L26"/>
  <c r="L27"/>
  <c r="L29"/>
  <c r="L30"/>
  <c r="L31"/>
  <c r="L32"/>
  <c r="L33"/>
  <c r="L35"/>
  <c r="L34"/>
  <c r="L36"/>
  <c r="L37"/>
  <c r="L39"/>
  <c r="L40"/>
  <c r="L41"/>
  <c r="L42"/>
  <c r="L43"/>
  <c r="L44"/>
  <c r="L45"/>
  <c r="L46"/>
  <c r="L48"/>
  <c r="L49"/>
  <c r="L50"/>
  <c r="L51"/>
  <c r="L52"/>
  <c r="L53"/>
  <c r="L54"/>
  <c r="L3"/>
  <c r="L4" i="4"/>
  <c r="L5"/>
  <c r="L6"/>
  <c r="L7"/>
  <c r="L8"/>
  <c r="L9"/>
  <c r="L10"/>
  <c r="L11"/>
  <c r="L12"/>
  <c r="L13"/>
  <c r="L15"/>
  <c r="L16"/>
  <c r="L17"/>
  <c r="L18"/>
  <c r="L19"/>
  <c r="L20"/>
  <c r="L21"/>
  <c r="L22"/>
  <c r="L23"/>
  <c r="L3"/>
  <c r="L4" i="3"/>
  <c r="L5"/>
  <c r="L6"/>
  <c r="L7"/>
  <c r="L8"/>
  <c r="L9"/>
  <c r="L10"/>
  <c r="L11"/>
  <c r="L12"/>
  <c r="L14"/>
  <c r="L15"/>
  <c r="L16"/>
  <c r="L17"/>
  <c r="L18"/>
  <c r="L19"/>
  <c r="L20"/>
  <c r="L21"/>
  <c r="L22"/>
  <c r="L23"/>
  <c r="L3"/>
  <c r="L5" i="2"/>
  <c r="L6"/>
  <c r="L7"/>
  <c r="L8"/>
  <c r="L9"/>
  <c r="L10"/>
  <c r="L11"/>
  <c r="L12"/>
  <c r="L3"/>
  <c r="L14"/>
  <c r="L15"/>
  <c r="L16"/>
  <c r="L17"/>
  <c r="L18"/>
  <c r="L19"/>
  <c r="L20"/>
  <c r="L21"/>
  <c r="L22"/>
  <c r="L23"/>
  <c r="L24"/>
  <c r="L25"/>
  <c r="L30"/>
  <c r="L29"/>
  <c r="L31"/>
  <c r="L32"/>
  <c r="L33"/>
  <c r="L34"/>
  <c r="L35"/>
  <c r="L27"/>
  <c r="L28"/>
  <c r="L4"/>
</calcChain>
</file>

<file path=xl/connections.xml><?xml version="1.0" encoding="utf-8"?>
<connections xmlns="http://schemas.openxmlformats.org/spreadsheetml/2006/main">
  <connection id="1" name="Routific solution - 1 zona - 2018-06-28 - ADICIONADOS JUSTIFICATIVA" type="6" refreshedVersion="3" background="1" saveData="1">
    <textPr sourceFile="C:\Users\claudiaeirado\Documents\rotas\rotas_atualizadas\Routific solution - 1 zona - 2018-06-28 - ADICIONADOS JUSTIFICATIVA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Routific solution - 10 zona - 2018-06-28 - MUDANCAS SUGERIDAS" type="6" refreshedVersion="3" background="1" saveData="1">
    <textPr sourceFile="C:\Users\claudiaeirado\Documents\rotas\rotas_atualizadas\Routific solution - 10 zona - 2018-06-28 -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Routific solution - 11 zona - 2018-06-28 - MUDANCAS SUGERIDAS" type="6" refreshedVersion="3" background="1" saveData="1">
    <textPr sourceFile="C:\Users\claudiaeirado\Documents\rotas\rotas_atualizadas\Routific solution - 11 zona - 2018-06-28 -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Routific solution - 13 zona - 2018-06-28 - MUDANCAS SUGERIDAS" type="6" refreshedVersion="3" background="1" saveData="1">
    <textPr sourceFile="C:\Users\claudiaeirado\Documents\rotas\rotas_atualizadas\Routific solution - 13 zona - 2018-06-28 -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Routific solution - 14 zona - 2018-06-28 - COM ESTADIO" type="6" refreshedVersion="3" background="1" saveData="1">
    <textPr sourceFile="C:\Users\claudiaeirado\Documents\rotas\rotas_atualizadas\Routific solution - 14 zona - 2018-06-28 - COM ESTADIO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Routific solution - 14 zona - 2018-06-28 - COM ESTADIO2" type="6" refreshedVersion="3" background="1" saveData="1">
    <textPr sourceFile="C:\Users\claudiaeirado\Documents\rotas\rotas_atualizadas\Routific solution - 14 zona - 2018-06-28 - COM ESTADIO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Routific solution - 15 zona - 2018-06-28 - 4 CAMINHOES COM MUDANCAS SUGERIDAS" type="6" refreshedVersion="3" background="1" saveData="1">
    <textPr sourceFile="C:\Users\claudiaeirado\Documents\rotas\rotas_atualizadas\Routific solution - 15 zona - 2018-06-28 - 4 CAMINHOES COM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Routific solution - 15 zona - 2018-06-28 - 4 CAMINHOES COM MUDANCAS SUGERIDAS1" type="6" refreshedVersion="3" background="1" saveData="1">
    <textPr sourceFile="C:\Users\claudiaeirado\Documents\rotas\rotas_atualizadas\Routific solution - 15 zona - 2018-06-28 - 4 CAMINHOES COM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Routific solution - 16 zona - 2018-06-28 - OK SEM MUDANCAS - 4 CAMINHOES" type="6" refreshedVersion="3" background="1" saveData="1">
    <textPr sourceFile="C:\Users\claudiaeirado\Documents\rotas\rotas_atualizadas\Routific solution - 16 zona - 2018-06-28 - OK SEM MUDANCAS - 4 CAMINHOE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Routific solution - 17 zona - 2018-06-28 - OK SEM MUDANCAS" type="6" refreshedVersion="3" background="1" saveData="1">
    <textPr sourceFile="C:\Users\claudiaeirado\Documents\rotas\rotas_atualizadas\Routific solution - 17 zona - 2018-06-28 - OK SEM MUDANC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Routific solution - 18 zona - 2018-06-28 - 4 CAMINHOES COM MUDANCAS SUGERIDAS" type="6" refreshedVersion="3" background="1" saveData="1">
    <textPr sourceFile="C:\Users\claudiaeirado\Documents\rotas\rotas_atualizadas\Routific solution - 18 zona - 2018-06-28 - 4 CAMINHOES COM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Routific solution - 19 zona - 2018-06-28 - MUDANCAS SUGERIDAS" type="6" refreshedVersion="3" background="1" saveData="1">
    <textPr sourceFile="C:\Users\claudiaeirado\Documents\rotas\rotas_atualizadas\Routific solution - 19 zona - 2018-06-28 -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Routific solution - 2 zona - 2018-06-28 - MUDANCAS SUGERIDAS" type="6" refreshedVersion="3" background="1" saveData="1">
    <textPr sourceFile="C:\Users\claudiaeirado\Documents\rotas\rotas_atualizadas\Routific solution - 2 zona - 2018-06-28 -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Routific solution - 20 zona - 2018-06-28 - MUDANCAS SUGERIDAS" type="6" refreshedVersion="3" background="1" saveData="1">
    <textPr sourceFile="C:\Users\claudiaeirado\Documents\rotas\rotas_atualizadas\Routific solution - 20 zona - 2018-06-28 -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Routific solution - 21 zona - 2018-06-28 - MUDANCAS SUGERIDAS" type="6" refreshedVersion="3" background="1" saveData="1">
    <textPr sourceFile="C:\Users\claudiaeirado\Documents\rotas\rotas_atualizadas\Routific solution - 21 zona - 2018-06-28 -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Routific solution - 3 zona - 2018-06-28 - OK SEM MUDANCAS" type="6" refreshedVersion="3" background="1" saveData="1">
    <textPr sourceFile="C:\Users\claudiaeirado\Documents\rotas\rotas_atualizadas\Routific solution - 3 zona - 2018-06-28 - OK SEM MUDANC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Routific solution - 4 zona - 2018-06-28 - MUDANCAS SUGERIDAS" type="6" refreshedVersion="3" background="1" saveData="1">
    <textPr sourceFile="C:\Users\claudiaeirado\Documents\rotas\rotas_atualizadas\Routific solution - 4 zona - 2018-06-28 -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Routific solution - 5 zona 4 caminhoes - 2018-06-28 - CAMINHOES" type="6" refreshedVersion="3" background="1" saveData="1">
    <textPr sourceFile="C:\Users\claudiaeirado\Documents\rotas\rotas_atualizadas\Routific solution - 5 zona 4 caminhoes - 2018-06-28 - CAMINHOE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Routific solution - 5 zona duas vans - 2018-06-28 - VANS1" type="6" refreshedVersion="3" background="1" saveData="1">
    <textPr sourceFile="C:\Users\claudiaeirado\Documents\rotas\rotas_atualizadas\Routific solution - 5 zona duas vans - 2018-06-28 - VAN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Routific solution - 6 zona - 2018-06-28 - OK SEM MUDANCAS" type="6" refreshedVersion="3" background="1" saveData="1">
    <textPr sourceFile="C:\Users\claudiaeirado\Documents\rotas\rotas_atualizadas\Routific solution - 6 zona - 2018-06-28 - OK SEM MUDANC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Routific solution - 8 zona - 2018-06-28 - OK SEM MUDANCAS" type="6" refreshedVersion="3" background="1" saveData="1">
    <textPr sourceFile="C:\Users\claudiaeirado\Documents\rotas\rotas_atualizadas\Routific solution - 8 zona - 2018-06-28 - OK SEM MUDANC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Routific solution - 9 zona - 2018-06-28 - MUDANCAS SUGERIDAS" type="6" refreshedVersion="3" background="1" saveData="1">
    <textPr sourceFile="C:\Users\claudiaeirado\Documents\rotas\rotas_atualizadas\Routific solution - 9 zona - 2018-06-28 - MUDANCAS SUGERIDAS.csv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<sst xmlns="http://schemas.openxmlformats.org/spreadsheetml/2006/main" count="2328" uniqueCount="1311">
  <si>
    <t>Latitude</t>
  </si>
  <si>
    <t>Longitude</t>
  </si>
  <si>
    <t>ID</t>
  </si>
  <si>
    <t>Mot1</t>
  </si>
  <si>
    <t>CENTRO EDUCACIONAL LA SALLE</t>
  </si>
  <si>
    <t>SGAS 906  CONJUNTO E LOTE 06, ASA SUL</t>
  </si>
  <si>
    <t>IESPLAN</t>
  </si>
  <si>
    <t>SGAS 708/908 LOTE B W5 SUL, ASA SUL</t>
  </si>
  <si>
    <t>UPIS - UNIAO PIONEIRA DE INTEGRACAO SOCIAL</t>
  </si>
  <si>
    <t>SEPS 712/912 CONJUNTO A, ASA SUL</t>
  </si>
  <si>
    <t>UNIP - UNIVERSIDADE PAULISTA</t>
  </si>
  <si>
    <t>SGAS 913 S/N CONJUNTO B, ASA SUL</t>
  </si>
  <si>
    <t>ESCOLA CLASSE 315 SUL</t>
  </si>
  <si>
    <t>SQS 315 AREA ESPECIAL, ASA SUL</t>
  </si>
  <si>
    <t>ESCOLA CLASSE 316 SUL</t>
  </si>
  <si>
    <t>SQS 316 AREA ESPECIAL, ASA SUL</t>
  </si>
  <si>
    <t>ESCOLA CLASSE 416 SUL</t>
  </si>
  <si>
    <t>SQS 416 AREA ESPECIAL, ASA SUL</t>
  </si>
  <si>
    <t>COLEGIO COR JESU</t>
  </si>
  <si>
    <t>SGAS 615  LOTE 110, ASA SUL</t>
  </si>
  <si>
    <t>IESB - INSTITUTO DE EDUCACAO SUPERIOR DE BRASILIA</t>
  </si>
  <si>
    <t>SGAS Quadra 613/614 - Asa Sul</t>
  </si>
  <si>
    <t>ESCOLA CLASSE 413 SUL</t>
  </si>
  <si>
    <t>SQS 413 AREA ESPECIAL, ASA SUL</t>
  </si>
  <si>
    <t>CENTRO DE ENSINO FUNDAMENTAL 214 SUL</t>
  </si>
  <si>
    <t>SQS 214 AREA ESPECIAL, ASA SUL</t>
  </si>
  <si>
    <t>ESCOLA PARQUE 313/314 SUL</t>
  </si>
  <si>
    <t>EQS 313/314 AREA ESPECIAL, ASA SUL</t>
  </si>
  <si>
    <t>Mot2</t>
  </si>
  <si>
    <t>UDF</t>
  </si>
  <si>
    <t>SEPS 704/904 CONJUNTO A, ASA SUL</t>
  </si>
  <si>
    <t>COLEGIO DOM BOSCO</t>
  </si>
  <si>
    <t>SHIGS 702 CONJUNTO A, ASA SUL</t>
  </si>
  <si>
    <t>ESCOLA CLASSE 102 SUL</t>
  </si>
  <si>
    <t>SQS 102 AREA ESPECIAL, ASA SUL</t>
  </si>
  <si>
    <t>CENTRO DE ENSINO FUNDAMENTAL 03 DE BRASILIA</t>
  </si>
  <si>
    <t>SQS 103 AREA ESPECIAL, ASA SUL</t>
  </si>
  <si>
    <t>ESCOLA CLASSE 305 SUL</t>
  </si>
  <si>
    <t>SQS 305 AREA ESPECIAL, ASA SUL</t>
  </si>
  <si>
    <t>CENTRO DE ENSINO FUNDAMENTAL 01 DE BRASILIA</t>
  </si>
  <si>
    <t>SQS 106 AREA ESPECIAL, ASA SUL</t>
  </si>
  <si>
    <t>CENTRO DE ENSINO FUNDAMENTAL 405 SUL</t>
  </si>
  <si>
    <t>SQS 405 AREA ESPECIAL, ASA SUL</t>
  </si>
  <si>
    <t>ESCOLA CLASSE 206 SUL</t>
  </si>
  <si>
    <t>SQS 206 AREA ESPECIAL, ASA SUL</t>
  </si>
  <si>
    <t>CENTRO DE ENSINO FUNDAMENTAL 05 DE BRASILIA</t>
  </si>
  <si>
    <t>SQS 408 AREA ESPECIAL, ASA SUL</t>
  </si>
  <si>
    <t>ESCOLA CLASSE 209 SUL</t>
  </si>
  <si>
    <t>SQS 209  AREA ESPECIAL, ASA SUL</t>
  </si>
  <si>
    <t>CEM SETOR LESTE</t>
  </si>
  <si>
    <t>SGAS 611/612 CONJUNTO E, ASA SUL</t>
  </si>
  <si>
    <t>COLEGIO MARISTA DE BRASILIA</t>
  </si>
  <si>
    <t>SGAS 609 MODULO A, ASA SUL</t>
  </si>
  <si>
    <t>SGAS 604  CONJUNTO C LOTES 25/26, ASA SUL</t>
  </si>
  <si>
    <t>CEJA ASA SUL C.E.S.A.S.</t>
  </si>
  <si>
    <t>SGAS 602 PROJ D, ASA SUL</t>
  </si>
  <si>
    <t>Mot3</t>
  </si>
  <si>
    <t>CA 06 LOTE A, LAGO NORTE</t>
  </si>
  <si>
    <t>ESCOLA CLASSE DO VARJAO</t>
  </si>
  <si>
    <t>CENTRO EDUCACIONAL DO LAGO NORTE</t>
  </si>
  <si>
    <t>SHIN CA 02 LOTE 24 LAGO NORTE, LAGO NORTE</t>
  </si>
  <si>
    <t>CENTRO DE ENSINO FUNDAMENTAL 01 DO LAGO NORTE</t>
  </si>
  <si>
    <t>SHIN QI 04/06 LAGO NORTE</t>
  </si>
  <si>
    <t>GINASIO DO CLUBE DO CONGRESSO - SEDE CAMPESTRE - LAGO NORTE</t>
  </si>
  <si>
    <t>SHIN QL 16 S/N, LAGO NORTE</t>
  </si>
  <si>
    <t>SHIN QL 9/11- AE S/N  LOTE B, LAGO NORTE</t>
  </si>
  <si>
    <t>COLEGIO INDI BIBIA</t>
  </si>
  <si>
    <t>SHIN QI 3 CONJUNTO D A.E, LAGO NORTE</t>
  </si>
  <si>
    <t>BR-020 - CH OLHOS DAGUA - N 22, TAQUARI</t>
  </si>
  <si>
    <t>CENTRO EDUCACIONAL DARCY RIBEIRO</t>
  </si>
  <si>
    <t>CENTRO DE ENSINO FUNDAMENTAL 05</t>
  </si>
  <si>
    <t>CENTRO DE ENSINO FUNDAMENTAL ABC</t>
  </si>
  <si>
    <t>CAIC SANTA PAULINA</t>
  </si>
  <si>
    <t>CENTRO DE ENSINO FUNDAMENTAL 02</t>
  </si>
  <si>
    <t>CENTRO DE ENSINO FUNDAMENTAL 01</t>
  </si>
  <si>
    <t>ESCOLA CLASSE ALTO INTERLAGOS</t>
  </si>
  <si>
    <t>ESCOLA CLASSE 05 DO PARANOA</t>
  </si>
  <si>
    <t>ESCOLA CLASSE CORREGO SOBRADINHO</t>
  </si>
  <si>
    <t>ESCOLA CLASSE SOBRADINHO DOS MELOS</t>
  </si>
  <si>
    <t>ESCOLA CLASSE 06</t>
  </si>
  <si>
    <t>ESCOLA CLASSE ASPALHA</t>
  </si>
  <si>
    <t>CENTRO DE ENSINO ESPECIAL N 01</t>
  </si>
  <si>
    <t>QNJ 20 AE 12, TAGUATINGA NORTE</t>
  </si>
  <si>
    <t>ESCOLA CLASSE N 29</t>
  </si>
  <si>
    <t>QNJ 18 AREA ESPECIAL N 10, TAGUATINGA NORTE</t>
  </si>
  <si>
    <t>CENTRO EDUCACIONAL N 5</t>
  </si>
  <si>
    <t>QNJ 56 AREA ESPECIAL N. 16, TAGUATINGA NORTE</t>
  </si>
  <si>
    <t>ESCOLA CLASSE N 46</t>
  </si>
  <si>
    <t>EQNL 21/23 AREA ESPECIAL 01, TAGUATINGA NORTE</t>
  </si>
  <si>
    <t>ESCOLA CLASSE N 42</t>
  </si>
  <si>
    <t>EQNM 34/36 AREA ESPECIAL 01, TAGUATINGA NORTE</t>
  </si>
  <si>
    <t>QNM 36 CONJUNTO B-2 LOTE 60 - VILA MUTIRAO, TAGUATINGA NORTE</t>
  </si>
  <si>
    <t>CENTRO EDUCACIONAL N 07</t>
  </si>
  <si>
    <t>EQNM 36/38 AREA ESPECIAL, TAGUATINGA NORTE</t>
  </si>
  <si>
    <t>ESCOLA CLASSE N 52</t>
  </si>
  <si>
    <t>QNM 38 AREA ESPECIAL, TAGUATINGA NORTE</t>
  </si>
  <si>
    <t>CENTRO DE ENSINO FUNDAMENTAL 17</t>
  </si>
  <si>
    <t>EQNM 38/40 LOTE A, TAGUATINGA NORTE</t>
  </si>
  <si>
    <t>ESCOLA CLASSE N 45</t>
  </si>
  <si>
    <t>EQNM 40/42  AREA ESPECIAL S/N, TAGUATINGA NORTE</t>
  </si>
  <si>
    <t>EQNJ 23/25 AREA ESPECIAL, TAGUATINGA NORTE</t>
  </si>
  <si>
    <t>CENTRO DE ENSINO FUNDAMENTAL 19</t>
  </si>
  <si>
    <t>EQNL 10/12 AREA ESPECIAL 01, TAGUATINGA NORTE</t>
  </si>
  <si>
    <t>CENTRO DE ENSINO FUNDAMENTAL 04</t>
  </si>
  <si>
    <t>EQNL 05/07 AREA ESPECIAL, TAGUATINGA NORTE</t>
  </si>
  <si>
    <t>EQNL 17/19 AREA ESPECIAL, TAGUATINGA NORTE</t>
  </si>
  <si>
    <t>CENTRO DE ENSINO FUNDAMENTAL 21</t>
  </si>
  <si>
    <t>QNL 28 AREA ESPECIAL 27, TAGUATINGA NORTE</t>
  </si>
  <si>
    <t>CENTRO DE ENSINO FUNDAMENTAL 16</t>
  </si>
  <si>
    <t>QNL 22  AE 24, TAGUATINGA NORTE</t>
  </si>
  <si>
    <t>ESCOLA CLASSE N 41</t>
  </si>
  <si>
    <t>EQNL 13/15 AREA ESPECIAL 01, TAGUATINGA NORTE</t>
  </si>
  <si>
    <t>ESCOLA CLASSE N 53</t>
  </si>
  <si>
    <t>QNL 16  VIA 02 LOTE 1, TAGUATINGA NORTE</t>
  </si>
  <si>
    <t>CENTRO EDUCACIONAL N 6</t>
  </si>
  <si>
    <t>QNL 1 AREA ESPECIAL N.1, TAGUATINGA NORTE</t>
  </si>
  <si>
    <t>ESCOLA CLASSE N 50</t>
  </si>
  <si>
    <t>EQNL 02/04 AREA ESPECIAL, TAGUATINGA NORTE</t>
  </si>
  <si>
    <t>CENTRO DE ENSINO GESNER TEIXEIRA</t>
  </si>
  <si>
    <t>RUA DAS ADALIAS LOTES 2/6 - DVO - CIDADE NOVA, CIDADE NOVA</t>
  </si>
  <si>
    <t>ESCOLA CLASSE 100 DE SANTA MARIA</t>
  </si>
  <si>
    <t>QR 100 - CONJUNTO T - AREA ESPECIAL 01, SANTA MARIA</t>
  </si>
  <si>
    <t>CENTRO DE ENSINO FUNDAMENTAL 201 DE SANTA MARIA</t>
  </si>
  <si>
    <t>CL 201 LOTE 1 A, SANTA MARIA</t>
  </si>
  <si>
    <t>CENTRO DE ENSINO FUNDAMENTAL 103 DE SANTA MARIA</t>
  </si>
  <si>
    <t>CL 103 LOTE 1-B, SANTA MARIA</t>
  </si>
  <si>
    <t>ESCOLA CLASSE 203</t>
  </si>
  <si>
    <t>Q.203 AREA ESPECIAL, SANTA MARIA</t>
  </si>
  <si>
    <t>CENTRO DE ENSINO FUNDAMENTAL 403 DE SANTA MARIA</t>
  </si>
  <si>
    <t>CL 403 - LOTE 1-A, SANTA MARIA</t>
  </si>
  <si>
    <t>CENTRO DE ENSINO MEDIO 404 DE SANTA MARIA</t>
  </si>
  <si>
    <t>CL 404 LOTE A, SANTA MARIA</t>
  </si>
  <si>
    <t>ESCOLA CLASSE 01 - PORTO RICO</t>
  </si>
  <si>
    <t>QUADRA 17 - LOTE 14-C - 3 ETAPA - CONDOMINIO PORTO RICO, SANTA MARIA</t>
  </si>
  <si>
    <t>CENTRO DE ENSINO FUNDAMENTAL 308 DE SANTA MARIA</t>
  </si>
  <si>
    <t>CL 308 LOTE 1-B, SANTA MARIA</t>
  </si>
  <si>
    <t>CENTRO DE ENSINO FUNDAMENTAL 209 DE SANTA MARIA</t>
  </si>
  <si>
    <t>CL 209 LOTE 1-A, SANTA MARIA</t>
  </si>
  <si>
    <t>ESCOLA CLASSE 206 DE SANTA MARIA</t>
  </si>
  <si>
    <t>CL 206 LOTE 1-C, SANTA MARIA</t>
  </si>
  <si>
    <t>CENTRO EDUCACIONAL 310 DE SANTA MARIA</t>
  </si>
  <si>
    <t>CL 310 - CONJ H - AREA ESPECIAL, SANTA MARIA</t>
  </si>
  <si>
    <t>CENTRO DE ENSINO FUNDAMENTAL 213 DE SANTA MARIA</t>
  </si>
  <si>
    <t>CL 213 LOTE 01 - G, SANTA MARIA</t>
  </si>
  <si>
    <t>ESCOLA CLASSE  215 DE SANTA MARIA</t>
  </si>
  <si>
    <t>CL 215 LOTE A, SANTA MARIA</t>
  </si>
  <si>
    <t>CENTRO DE ENSINO FUNDAMENTAL 316 DE SANTA MARIA</t>
  </si>
  <si>
    <t>CL 316 LOTE 1-A, SANTA MARIA</t>
  </si>
  <si>
    <t>CENTRO DE ENSINO MEDIO 417 DE SANTA MARIA</t>
  </si>
  <si>
    <t>QR 417 LOTE A, SANTA MARIA</t>
  </si>
  <si>
    <t>CENTRO DE ENSINO FUNDAMENTAL 418 DE SANTA MARIA</t>
  </si>
  <si>
    <t>E/Q 417/418 - 517/518 - LOTE 01, SANTA MARIA</t>
  </si>
  <si>
    <t>ESCOLA CLASSE 218 DE SANTA MARIA</t>
  </si>
  <si>
    <t>CL 218 LOTE 01 F, SANTA MARIA</t>
  </si>
  <si>
    <t>ESCOLA CLASSE 116 DE SANTA MARIA</t>
  </si>
  <si>
    <t>CL 116 LOTE 1-M, SANTA MARIA</t>
  </si>
  <si>
    <t>CENTRO DE ENSINO FUNDAMENTAL SANTOS DUMONT</t>
  </si>
  <si>
    <t>AVENIDA S/N - RESIDENCIAL SANTOS DUMONT- SANTA MARIA, RESIDENCIAL SANTOS DUMONT</t>
  </si>
  <si>
    <t>ESCOLA CLASSE 14</t>
  </si>
  <si>
    <t>AR 19 CONJUNTO 07 LOTE 01, SOBRADINHO II</t>
  </si>
  <si>
    <t>CENTRO EDUCACIONAL 04</t>
  </si>
  <si>
    <t>AR 10 CONJUNTO 09 LOTE 01, SOBRADINHO II</t>
  </si>
  <si>
    <t>CENTRO DE ENSINO FUNDAMENTAL 07</t>
  </si>
  <si>
    <t>AR 13 CONJUNTO 05 LOTE 01, SOBRADINHO II</t>
  </si>
  <si>
    <t>CAIC JULIA KUBITSCHEK</t>
  </si>
  <si>
    <t>AR 13 CONJUNTO 3 AREA ESPECIAL 01, SOBRADINHO II</t>
  </si>
  <si>
    <t>CENTRO DE ENSINO FUNDAMENTAL 09 - ANTIGO COER</t>
  </si>
  <si>
    <t>AR 13 CONJ 1 AREA ESPECIAL 3, SOBRADINHO II</t>
  </si>
  <si>
    <t>ESCOLA CLASSE 13 AR 05</t>
  </si>
  <si>
    <t>AR 05 AREA ESPECIAL 1, SOBRADINHO II</t>
  </si>
  <si>
    <t>CENTRO DE ENSINO FUNDAMENTAL 08</t>
  </si>
  <si>
    <t>AR 03 LOTE 04 AREA ESP. ST OESTE, SOBRADINHO II</t>
  </si>
  <si>
    <t>QMS 49 LOTE 2 - MORADA DA SERRA, SOBRADINHO II</t>
  </si>
  <si>
    <t>ESCOLA CLASSE 15</t>
  </si>
  <si>
    <t>QUADRA 3 AREA ESPECIAL 1/2, SOBRADINHO</t>
  </si>
  <si>
    <t>CENTRO EDUCACIONAL 03</t>
  </si>
  <si>
    <t>QUADRA 5 AREA ESPECIAL 5, SOBRADINHO</t>
  </si>
  <si>
    <t>CENTRO DE ENSINO MEDIO 01</t>
  </si>
  <si>
    <t>QUADRA 04 AREA ESPECIAL 4, SOBRADINHO</t>
  </si>
  <si>
    <t>CENTRO DE ENSINO FUNDAMENTAL 03</t>
  </si>
  <si>
    <t>QUADRA 6 AREA ESPECIAL 3, SOBRADINHO</t>
  </si>
  <si>
    <t>ESCOLA CLASSE 01</t>
  </si>
  <si>
    <t>QUADRA 6 AREA ESPECIAL 1 RUA 5, SOBRADINHO</t>
  </si>
  <si>
    <t>QUADRA 10 RUA 4 AREA ESPECIAL 4/5, SOBRADINHO</t>
  </si>
  <si>
    <t>CENTRO DE ENSINO SANTA RITA DE CASSIA</t>
  </si>
  <si>
    <t>QUADRA 09 AREA ESPECIAL 02, SOBRADINHO</t>
  </si>
  <si>
    <t>ESCOLA CLASSE 05</t>
  </si>
  <si>
    <t>QUADRA 9 AREA ESPECIAL 05, SOBRADINHO</t>
  </si>
  <si>
    <t>QUADRA 14 AREA ESP. LOTES 24/27, SOBRADINHO</t>
  </si>
  <si>
    <t>QUADRA 14 AREA ESPECIAL RUA 5, SOBRADINHO</t>
  </si>
  <si>
    <t>QUADRA 15 AREA ESPECIAL 2, SOBRADINHO</t>
  </si>
  <si>
    <t>ESCOLA CLASSE 04</t>
  </si>
  <si>
    <t>QUADRA 15 AREA ESPECIAL 02, SOBRADINHO</t>
  </si>
  <si>
    <t>QUADRA 16 AREA ESPECIAL D/1, SOBRADINHO</t>
  </si>
  <si>
    <t>ESCOLA CLASSE 16 DE SOBRADINHO - NOVA COLINA</t>
  </si>
  <si>
    <t>ESCOLA CLASSE CORREGO DO ARROZAL</t>
  </si>
  <si>
    <t>Mot4</t>
  </si>
  <si>
    <t>ESCOLA CLASSE 12</t>
  </si>
  <si>
    <t>QUADRA 01 AREA ESPECIAL SETOR DE INDUSTRIA, SOBRADINHO</t>
  </si>
  <si>
    <t>Q 04  AREA S/N, SOBRADINHO</t>
  </si>
  <si>
    <t>QUADRA 02  AREA ESPECIAL, SOBRADINHO</t>
  </si>
  <si>
    <t>ESCOLA CLASSE 10</t>
  </si>
  <si>
    <t>QUADRA 02 CONJUNTO B/C LOTE E, SOBRADINHO</t>
  </si>
  <si>
    <t>QUADRA 02 C/D LOTE F, SOBRADINHO</t>
  </si>
  <si>
    <t>CENTRO INTERESCOLAR DE LINGUAS -CIL</t>
  </si>
  <si>
    <t>QUADRA 11 AREA RESERVADA 01, SOBRADINHO</t>
  </si>
  <si>
    <t>ESCOLA CLASSE 11</t>
  </si>
  <si>
    <t>QUADRA 11 AREA ESPECIAL, SOBRADINHO</t>
  </si>
  <si>
    <t>CENTRO EDUCACIONAL 02</t>
  </si>
  <si>
    <t>QUADRA 12 AREA ESPECIAL 5, SOBRADINHO</t>
  </si>
  <si>
    <t>ESCOLA CLASSE SANTA HELENA</t>
  </si>
  <si>
    <t>DF 001 GRANJA SANTA HELENA, SOBRADINHO</t>
  </si>
  <si>
    <t>INSTITUTO PEDAGOGICO CRESCER</t>
  </si>
  <si>
    <t>BR 020 KM 2 COND. GRAN VILLE, LOTE 9, SOBRADINHO</t>
  </si>
  <si>
    <t>COLEGIO POSITIVO PINGO DE GENTE</t>
  </si>
  <si>
    <t>CONDOMINIO HALLEY MOD. C LOTES 09,26 E 27, SOBRADINHO</t>
  </si>
  <si>
    <t>ESCOLA CLASSE ENGENHO VELHO</t>
  </si>
  <si>
    <t>ROD DF 150 KM 12 CD ENGENHO VELHO, SOBRADINHO</t>
  </si>
  <si>
    <t>CENTRO EDUCACIONAL FERCAL</t>
  </si>
  <si>
    <t>DF 205 OESTE KM 19 FERCAL, SOBRADINHO</t>
  </si>
  <si>
    <t>ESCOLA CLASSE BOA VISTA</t>
  </si>
  <si>
    <t>ROD DF 205 OESTE KM 06 COMUNIDADE BOA VISTA, SOBRADINHO</t>
  </si>
  <si>
    <t>ESCOLA CLASSE CATINGUEIRO</t>
  </si>
  <si>
    <t>DF 205 KM 13 ESTRADA SECUNDARIA, SOBRADINHO</t>
  </si>
  <si>
    <t>ESCOLA CLASSE CORREGO DO OURO</t>
  </si>
  <si>
    <t>DF 205 FAZENDA CORREGO DO OURO, SOBRADINHO</t>
  </si>
  <si>
    <t>ESCOLA CLASSE BASEVI</t>
  </si>
  <si>
    <t>DF 001 KM 6 VILA BASEVI, SOBRADINHO</t>
  </si>
  <si>
    <t>CENTRO DE ENSINO FUNDAMENTAL PROF CARLOS MOTA</t>
  </si>
  <si>
    <t>RODOVIA DF-01 KM 13 RUA 8 CHACARA 187-LAGO OESTE, SOBRADINHO II</t>
  </si>
  <si>
    <t>CD VILLE LOTES 27/28 GRANDE COLORADO, SOBRADINHO</t>
  </si>
  <si>
    <t>ESCOLA CLASSE RUA DO MATO</t>
  </si>
  <si>
    <t>DF 150 KM 11 CHACARA 4 ESTRADA DA FERCAL, SOBRADINHO</t>
  </si>
  <si>
    <t>ESCOLA CLASSE 17 VILA RABELO</t>
  </si>
  <si>
    <t>AV CENTRAL AE VILA RABELO, SOBRADINHO</t>
  </si>
  <si>
    <t>ESCOLA CLASSE MORRO DO SANSAO</t>
  </si>
  <si>
    <t>FAZENDA SOBRADINHO PROX. AO POLO DE CINEMA, SOBRADINHO</t>
  </si>
  <si>
    <t>SITIO PATRICIA DF 325 KM 8/9 LOBERAL ZONA RURAL, SOBRADINHO</t>
  </si>
  <si>
    <t>Mot5</t>
  </si>
  <si>
    <t>* Os motoristas 5 e 6 conduzirão vans ao invés de caminhões</t>
  </si>
  <si>
    <t>Mot5*</t>
  </si>
  <si>
    <t>Mot6*</t>
  </si>
  <si>
    <t>ESCOLA CLASSE ETA 44</t>
  </si>
  <si>
    <t>BR 020 KM 18 NUCLEO EXPERIMENTAL EMBRAPA, PLANALTINA</t>
  </si>
  <si>
    <t>ESCOLA CLASSE 16</t>
  </si>
  <si>
    <t>COND. NOVA PLANALTINA Q. 01 RUA A ÃREA ESPECIAL, ESTANCIA MESTRE D'ARMAS</t>
  </si>
  <si>
    <t>CENTRO DE ENSINO FUNDAMENTAL JK</t>
  </si>
  <si>
    <t>BR 020 MOD. 07 LOTES 16/19-COND. MESTRE DARMAS, PLANALTINA</t>
  </si>
  <si>
    <t>CENTRO EDUCACIONAL POMPILIO MARQUES DE SOUZA</t>
  </si>
  <si>
    <t>COND. MESTRE D'ARMAS MOD 1 LOTE 13, PLANALTINA</t>
  </si>
  <si>
    <t>ESCOLA CLASSE MONJOLO</t>
  </si>
  <si>
    <t>BR 020 DF 335 FAZENDA MONJOLO, PLANALTINA</t>
  </si>
  <si>
    <t>CENTRO EDUCACIONAL OSORIO BACCHIN</t>
  </si>
  <si>
    <t>CENTRO DE ENSINO FUNDAMENTAL ARAPOANGA</t>
  </si>
  <si>
    <t>ÃREA ESPECIAL COND. ARAPOANGA, PLANALTINA</t>
  </si>
  <si>
    <t>ESCOLA CLASSE 01 DO ARAPOANGA</t>
  </si>
  <si>
    <t>EQ 15/16 CONJ. I AREA ESPECIAL-ARAPOANGA, ARAPOANGA</t>
  </si>
  <si>
    <t>ESCOLA CLASSE 02 DO ARAPOANGA</t>
  </si>
  <si>
    <t>EM FRENTE A QUADRA 21, CONJ F  ÃREA ESPECIAL-ARAPOANGA, ARAPOANGA</t>
  </si>
  <si>
    <t>Q. 10K CONJ.C - ÃREA ESPECIAL - ST. HAB. ARAPOANGA, ARAPOANGA</t>
  </si>
  <si>
    <t>CENTRO DE ENSINO FUNDAMENTAL PIPIRIPAU II</t>
  </si>
  <si>
    <t>BR 020 DF 365 DF 017 NUCLEO RURAL PIPIRIPAU, PLANALTINA</t>
  </si>
  <si>
    <t>CENTRO EDUCACIONAL TAQUARA</t>
  </si>
  <si>
    <t>BR 020 DF 019 NUCLEO RURAL TAQUARA, PLANALTINA</t>
  </si>
  <si>
    <t>CENTRO DE ENSINO FUNDAMENTAL RIO PRETO</t>
  </si>
  <si>
    <t>ESCOLA CLASSE ALTAMIR</t>
  </si>
  <si>
    <t>DF 128 KM 8 BICA DO DER, PLANALTINA</t>
  </si>
  <si>
    <t>ESCOLA CLASSE VALE DO SOL</t>
  </si>
  <si>
    <t>COND VALE DO SOL DF 134 AREA ESPECIAL LT 1/6, PLANALTINA</t>
  </si>
  <si>
    <t>ESCOLA CLASSE APRODARMAS</t>
  </si>
  <si>
    <t>FAZENDA MESTRE DARMAS, PLANALTINA</t>
  </si>
  <si>
    <t>ESCOLA CLASSE  MESTRE D'ARMAS</t>
  </si>
  <si>
    <t>DF 130 DF 150 KM 18 VALE DO AMANHECER, PLANALTINA</t>
  </si>
  <si>
    <t>ESCOLA CLASSE SANTOS DUMONT</t>
  </si>
  <si>
    <t>CENTRO EDUCACIONAL VALE DO AMANHECER</t>
  </si>
  <si>
    <t>AE 03 LOTE 01-VILA PACHECO, VALE DO AMANHECER</t>
  </si>
  <si>
    <t>ESCOLA CLASSE RAJADINHA</t>
  </si>
  <si>
    <t>CENTRO EDUCACIONAL VARZEAS</t>
  </si>
  <si>
    <t>AREA ESPECIAL 01 VNS DE FATIMA, PLANALTINA</t>
  </si>
  <si>
    <t>EQ 02/03 SETOR RESIDENCIAL NORTE, PLANALTINA</t>
  </si>
  <si>
    <t>EQ 4/5 SETOR RESIDENCIAL NORTE, JARDIM RORIZ</t>
  </si>
  <si>
    <t>ESCOLA CLASSE 13</t>
  </si>
  <si>
    <t>EQ 6/7 SETOR RESIDENCIAL NORTE, JARDIM RORIZ</t>
  </si>
  <si>
    <t>ESCOLA CLASSE 09</t>
  </si>
  <si>
    <t>LOTE 01 VIA WL 01-SRN, SETOR RESIDENCIAL NORTE</t>
  </si>
  <si>
    <t>CENTRO EDUCACIONAL DELTA</t>
  </si>
  <si>
    <t>QUADRA 01 CONJ. F LOTES 21/31, SETOR RESIDENCIAL LESTE</t>
  </si>
  <si>
    <t>ESCOLA CLASSE 03</t>
  </si>
  <si>
    <t>ESCOLA CLASSE PARANA</t>
  </si>
  <si>
    <t>EQ 01/02 LOTE H-SRL, PLANALTINA</t>
  </si>
  <si>
    <t>CAIC ASSIS CHATEAUBRIAND</t>
  </si>
  <si>
    <t>AREA ESPECIAL 04 SRL, PLANALTINA</t>
  </si>
  <si>
    <t>QD 13 CONJ A LT 01 BURITIS III, SETOR RESIDENCIAL LESTE</t>
  </si>
  <si>
    <t>CENTRO DE ENSINO FUNDAMENTAL  03</t>
  </si>
  <si>
    <t>EQ 10/20 CONJ H LOTE 01-BURITIS II, PLANALTINA</t>
  </si>
  <si>
    <t>CENTRO DE ENSINO FUNDAMENTAL 08 DE PLANALTINA</t>
  </si>
  <si>
    <t>EQ 03/04 LOTE H-SRL, PLANALTINA</t>
  </si>
  <si>
    <t>ESCOLA CLASSE 07</t>
  </si>
  <si>
    <t>CENTRO DE INTERNAÃ‡ÃƒO DE ADOLESCENTES DE PLANALTINA</t>
  </si>
  <si>
    <t>RUA HUGO LOBO QD 97 AREA ESPECIAL, PLANALTINA</t>
  </si>
  <si>
    <t>AV. CONTORNO Q. 17-VILA VICENTINA, PLANALTINA</t>
  </si>
  <si>
    <t>SETOR EDUCACIONAL LT M, PLANALTINA</t>
  </si>
  <si>
    <t>SETOR EDUCACIONAL LOTES J/L, PLANALTINA</t>
  </si>
  <si>
    <t>CENTRO DE ENSINO ESPECIAL 01</t>
  </si>
  <si>
    <t>SETOR EDUCACIONAL LT 01, PLANALTINA</t>
  </si>
  <si>
    <t>CENTRO EDUCACIONAL 01</t>
  </si>
  <si>
    <t>SETOR EDUCACIONAL LOTES A/B, PLANALTINA</t>
  </si>
  <si>
    <t>SETOR EDUCACIONAL LOTE C/D, PLANALTINA</t>
  </si>
  <si>
    <t>EQ 05/06 LOTE G-SRL, PLANALTINA</t>
  </si>
  <si>
    <t>QNM 14, CEILANDIA NORTE</t>
  </si>
  <si>
    <t>EQNM 06/08, CEILANDIA NORTE</t>
  </si>
  <si>
    <t>ESCOLA CLASSE 08</t>
  </si>
  <si>
    <t>EQNN 05/07, CEILANDIA NORTE</t>
  </si>
  <si>
    <t>CENTRO DE ENSINO MARIA DO ROSARIO G.SILVA</t>
  </si>
  <si>
    <t>EQNN 21/23, CEILANDIA NORTE</t>
  </si>
  <si>
    <t>ESCOLA CLASSE 29</t>
  </si>
  <si>
    <t>EQNN 19/21, CEILANDIA NORTE</t>
  </si>
  <si>
    <t>ESCOLA CLASSE 28</t>
  </si>
  <si>
    <t>EQNN 17/19, CEILANDIA NORTE</t>
  </si>
  <si>
    <t>CENTRO DE ENSINO 23-(CENTRO EDUCACIONAL 11)</t>
  </si>
  <si>
    <t>EQNP 05/01 - SETOR P NORTE, CEILANDIA NORTE</t>
  </si>
  <si>
    <t>ESCOLA CLASSE 40</t>
  </si>
  <si>
    <t>EQNP 11/07 - SETOR P NORTE, CEILANDIA NORTE</t>
  </si>
  <si>
    <t>ESCOLA CLASSE 36</t>
  </si>
  <si>
    <t>EQNP 05/09, CEILANDIA NORTE</t>
  </si>
  <si>
    <t>CENTRO EDUCACIONAL 05-(CEF 25)</t>
  </si>
  <si>
    <t>QNP 09 - SETOR P NORTE, CEILANDIA NORTE</t>
  </si>
  <si>
    <t>ESCOLA NORMAL DE CEILANDIA</t>
  </si>
  <si>
    <t>EQNM 17/19, CEILANDIA SUL</t>
  </si>
  <si>
    <t>ESCOLA CLASSE 02</t>
  </si>
  <si>
    <t>EQNM 19/21, CEILANDIA SUL</t>
  </si>
  <si>
    <t>EQNM 21/23, CEILANDIA SUL</t>
  </si>
  <si>
    <t>EQNM 23/25, CEILANDIA SUL</t>
  </si>
  <si>
    <t>ESCOLA CLASSE 19</t>
  </si>
  <si>
    <t>EQNM 07/09, CEILANDIA SUL</t>
  </si>
  <si>
    <t>EQNN 08/10, CEILANDIA SUL</t>
  </si>
  <si>
    <t>ESCOLA CLASSE 22</t>
  </si>
  <si>
    <t>EQNN 06/08, CEILANDIA SUL</t>
  </si>
  <si>
    <t>EQNM 05/07, CEILANDIA SUL</t>
  </si>
  <si>
    <t>CENTRO DE ENSINO MEDIO 03</t>
  </si>
  <si>
    <t>QNM 13  A.E, CEILANDIA SUL</t>
  </si>
  <si>
    <t>EQNM 02/04, CEILANDIA NORTE</t>
  </si>
  <si>
    <t>EQNM 04/06, CEILANDIA NORTE</t>
  </si>
  <si>
    <t>ESCOLA CLASSE 26</t>
  </si>
  <si>
    <t>EQNN 03/05, CEILANDIA NORTE</t>
  </si>
  <si>
    <t>CENTRO EDUCACIONAL 07</t>
  </si>
  <si>
    <t>QNN 13, CEILANDIA NORTE</t>
  </si>
  <si>
    <t>ESCOLA CLASSE 07 ( CEF 35 )</t>
  </si>
  <si>
    <t>EQNN 01/03, CEILANDIA NORTE</t>
  </si>
  <si>
    <t>ESCOLA CLASSE 20</t>
  </si>
  <si>
    <t>EQNN 02/04, CEILANDIA SUL</t>
  </si>
  <si>
    <t>ESCOLA CLASSE 21</t>
  </si>
  <si>
    <t>EQNN  04/06, CEILANDIA SUL</t>
  </si>
  <si>
    <t>ESCOLA CLASSE 18</t>
  </si>
  <si>
    <t>EQNM 03/05, CEILANDIA SUL</t>
  </si>
  <si>
    <t>EQNM 01/03, CEILANDIA SUL</t>
  </si>
  <si>
    <t>EQNM 18/20, CEILANDIA NORTE</t>
  </si>
  <si>
    <t>EQNM 20/22, CEILANDIA NORTE</t>
  </si>
  <si>
    <t>CENTRO DE ENSINO 16</t>
  </si>
  <si>
    <t>EQNM 22/24, CEILANDIA NORTE</t>
  </si>
  <si>
    <t>EQNM 24/26, CEILANDIA NORTE</t>
  </si>
  <si>
    <t>CENTRO DE ENSINO 20</t>
  </si>
  <si>
    <t>EQNM 08/10, CEILANDIA NORTE</t>
  </si>
  <si>
    <t>ESCOLA CLASSE 27</t>
  </si>
  <si>
    <t>EQNN 07/09, CEILANDIA NORTE</t>
  </si>
  <si>
    <t>CENTRO DE ENSINO 10</t>
  </si>
  <si>
    <t>EQNN 23/25, CEILANDIA NORTE</t>
  </si>
  <si>
    <t>INSTITUTO DE ENSINO SUPERIOR DE BRASÃLIA-IESB</t>
  </si>
  <si>
    <t>ESCOLA CLASSE 35</t>
  </si>
  <si>
    <t>EQNP 13/09 - SETOR P NORTE, CEILANDIA NORTE</t>
  </si>
  <si>
    <t>ESCOLA CLASSE 39</t>
  </si>
  <si>
    <t>EQNP 15/11 - SETOR P NORTE, CEILANDIA NORTE</t>
  </si>
  <si>
    <t>CENTRO DE ENSINO FUNDAMENTAL 02 - VILA ESTRUTURAL</t>
  </si>
  <si>
    <t>QD 02 AE CONJUNTO 01/02, VILA ESTRUTURAL</t>
  </si>
  <si>
    <t>CENTRO EDUCACIONAL INFANTIL 01 DA VILA ESTRUTURAL</t>
  </si>
  <si>
    <t>QUADRA 03 AE 01 SETOR NORTE, VILA ESTRUTURAL</t>
  </si>
  <si>
    <t>ESCOLA CLASSE VILA ESTRUTURAL</t>
  </si>
  <si>
    <t>PRACA CENTRAL, VILA ESTRUTURAL</t>
  </si>
  <si>
    <t>ESCOLA CLASSE 02 - VILA ESTRUTURAL</t>
  </si>
  <si>
    <t>QD 03 CJ 'A' AE 06 - VILA ESTRUTURAL, VILA ESTRUTURAL</t>
  </si>
  <si>
    <t>CENTRO ENSINO FUNDAMENTAL 01 - VILA ESTRUTURAL</t>
  </si>
  <si>
    <t>SETOR CENTRAL  AE 03 - VILA ESTRUTURAL, VILA ESTRUTURAL</t>
  </si>
  <si>
    <t>COLEGIO/FACULDADE JK</t>
  </si>
  <si>
    <t>QE 08 AREA ESPECIAL 1, GUARA I</t>
  </si>
  <si>
    <t>CENTRO DE ENSINO FUNDAMENTAL 1</t>
  </si>
  <si>
    <t>QE 4 AE J, GUARA I</t>
  </si>
  <si>
    <t>ESCOLA CLASSE 2</t>
  </si>
  <si>
    <t>QE 2 AE 'A', GUARA I</t>
  </si>
  <si>
    <t>CENTRO DE ENSINO FUNDAMENTAL 4</t>
  </si>
  <si>
    <t>QE 12 AE 'A', GUARA I</t>
  </si>
  <si>
    <t>CENTRO DE ENSINO ESPECIAL 1</t>
  </si>
  <si>
    <t>QE 20 LT 'A' AREA ESPECIAL, GUARA I</t>
  </si>
  <si>
    <t>QE 20 AREA ESPECIAL 'E', GUARA I</t>
  </si>
  <si>
    <t>ESCOLA ADVENTISTA - EM FRENTE AO POSTO PETROBRAS</t>
  </si>
  <si>
    <t>EQE 15/17 LOTE 'A', GUARA II</t>
  </si>
  <si>
    <t>CENTRO EDUCACIONAL 3</t>
  </si>
  <si>
    <t>EQ 17/19 AE 'A', GUARA II</t>
  </si>
  <si>
    <t>ESCOLA CLASSE 08 (ANTIGO CEF 07)</t>
  </si>
  <si>
    <t>EQ 28/30 AE 'A', GUARA II</t>
  </si>
  <si>
    <t>COLEGIO ROGACIONISTA - INFANTIL NUCLEO 01</t>
  </si>
  <si>
    <t>EQ 34/34 LOTE D, GUARA II</t>
  </si>
  <si>
    <t>CENTRO DE ENSINO FUNDAMENTAL 5</t>
  </si>
  <si>
    <t>EQ 32/34 LT 'B' - AE, GUARA II</t>
  </si>
  <si>
    <t>COLEGIO ROGACIONISTA</t>
  </si>
  <si>
    <t>AREA ESPECIAL 08 MODULO B, GUARA II</t>
  </si>
  <si>
    <t>ESCOLA CLASSE 7</t>
  </si>
  <si>
    <t>QE 38 CONJ. 'D' AE 12, GUARA II</t>
  </si>
  <si>
    <t>ESCOLA PADRE DI FRANCIA</t>
  </si>
  <si>
    <t>QE 42 AE 01, GUARA II</t>
  </si>
  <si>
    <t>CENTRO DE ENSINO FUNDAMENTAL 10</t>
  </si>
  <si>
    <t>QE 46 AE 05, GUARA II</t>
  </si>
  <si>
    <t>CENTRO EDUCACIONAL 1</t>
  </si>
  <si>
    <t>EQ 34/36 AE 'B', GUARA II</t>
  </si>
  <si>
    <t>AREA ESPECIAL 10 LOTE C, GUARA II</t>
  </si>
  <si>
    <t>ESCOLA CLASSE 1</t>
  </si>
  <si>
    <t>QI 01/03 LT 'A/E', GUARA I</t>
  </si>
  <si>
    <t>CENTRO DE ENSINO FUNDAMENTAL 2</t>
  </si>
  <si>
    <t>QE 7 AE 'Q', GUARA I</t>
  </si>
  <si>
    <t>CILG -CENTRO INTERESCOLAR DE LINGUAS</t>
  </si>
  <si>
    <t>QE 07 AE 'Q' (AO LADO DO CEF 02), GUARA I</t>
  </si>
  <si>
    <t>CENTRO  EDUCACIONAL 2</t>
  </si>
  <si>
    <t>QE 07 AE 'M', GUARA I</t>
  </si>
  <si>
    <t>ESCOLA CLASSE 3</t>
  </si>
  <si>
    <t>QE 7 LT 'J' AREA ESPECIAL, GUARA I</t>
  </si>
  <si>
    <t>CENTRO EDUCACIONAL 4</t>
  </si>
  <si>
    <t>QE 09 AE 'D', GUARA I</t>
  </si>
  <si>
    <t>UNICESPE</t>
  </si>
  <si>
    <t>QE 11 AREA ESPECIAL C/D, GUARA I</t>
  </si>
  <si>
    <t>ESCOLA CLASSE 5</t>
  </si>
  <si>
    <t>QE 20 AE 'K', GUARA I</t>
  </si>
  <si>
    <t>ESCOLA CLASSE 6</t>
  </si>
  <si>
    <t>EQ 24/26 AE 'A', GUARA II</t>
  </si>
  <si>
    <t>CENTRO DE ENSINO FUNDAMENTAL 8</t>
  </si>
  <si>
    <t>EQ 13/15  AE 'B', GUARA II</t>
  </si>
  <si>
    <t>CENTRO DE ENSINO AGROURBANO</t>
  </si>
  <si>
    <t>COMBINADO AGROURBANO I (CAUB I) IPE/RIACHO FUNDO, RIACHO FUNDO II</t>
  </si>
  <si>
    <t>QS 18 AE 02 RIACHO FUNDO II, RIACHO FUNDO II</t>
  </si>
  <si>
    <t>ESCOLA CLASSE AGROVILA II</t>
  </si>
  <si>
    <t>EPCT DF 001 - SENTIDO GAMA/TAGUAT-CAUB II -, RIACHO FUNDO II</t>
  </si>
  <si>
    <t>CENTRO DE ENSINO FUNDAMENTAL II</t>
  </si>
  <si>
    <t>QS 08 AE 02 - RIACHO FUNDO II, RIACHO FUNDO II</t>
  </si>
  <si>
    <t>QC 4 CONJ 18 LOTE 2, RIACHO FUNDO II</t>
  </si>
  <si>
    <t>CENTRO DE ENSINO FUNDAMENTAL 01 DO RIACHO FUNDO II</t>
  </si>
  <si>
    <t>QN 07 LOTE D AREA ESPECIAL 1/2, RIACHO FUNDO II</t>
  </si>
  <si>
    <t>JARDIM DE INFANCIA 1 DO RIACHO FUNDO II</t>
  </si>
  <si>
    <t>QN 8-C AE 01, RIACHO FUNDO II</t>
  </si>
  <si>
    <t>QN 14B CONJ 6 LOTES 19/20, RIACHO FUNDO II</t>
  </si>
  <si>
    <t>QN 14 CONJUNTO D LOTE A, RIACHO FUNDO II</t>
  </si>
  <si>
    <t>CENTRO DE EDUCACAO INFANTIL</t>
  </si>
  <si>
    <t>QN 14A CONJ 07 AE 1/2, RIACHO FUNDO II</t>
  </si>
  <si>
    <t>ESCOLA CLASSE 4</t>
  </si>
  <si>
    <t>2 AV ENTREBLOCOS 440/540, NUCLEO BANDEIRANTE</t>
  </si>
  <si>
    <t>COLEGIO LA SALLE</t>
  </si>
  <si>
    <t>2 AVENIDA  AREA ESPECIAL 11, NUCLEO BANDEIRANTE</t>
  </si>
  <si>
    <t>2a AV. ENTREBLOCOS 960/1040, NUCLEO BANDEIRANTE</t>
  </si>
  <si>
    <t>2 AV ENTREBLOCOS 1400/1500, NUCLEO BANDEIRANTE</t>
  </si>
  <si>
    <t>CENTRO DE ENSINO FUNDAMENTAL METROPOLITANA</t>
  </si>
  <si>
    <t>RUA 01 LOTE 06 METROPOLITANA, NUCLEO BANDEIRANTE</t>
  </si>
  <si>
    <t>ESCOLA CLASSE N 3</t>
  </si>
  <si>
    <t>3 AVENIDA AE 06 LOTES H/N, NUCLEO BANDEIRANTE</t>
  </si>
  <si>
    <t>AV CONTORNO AE 07, NUCLEO BANDEIRANTE</t>
  </si>
  <si>
    <t>ESCOLA SALESIANA SAO DOMINGOS SAVIO</t>
  </si>
  <si>
    <t>3 AVENIDA AE 5 LOTE A/F, NUCLEO BANDEIRANTE</t>
  </si>
  <si>
    <t>3  AVENIDA AREA ESPECIAL 04, NUCLEO BANDEIRANTE</t>
  </si>
  <si>
    <t>CENTRO EDUCACIONAL  VARGEM BONITA</t>
  </si>
  <si>
    <t>NUCLEO HABIT. SUL-AE 01 LOT F-PROX  Q17  PARK WAY VARGEM BONITA 71750, NUCLEO BANDEIRANTE</t>
  </si>
  <si>
    <t>ESCOLA CLASSE ZOOBOTANICA</t>
  </si>
  <si>
    <t>EQ 02/03  AE, CANDANGOLANDIA</t>
  </si>
  <si>
    <t>CENTRO EDUCACIONAL DA CANDANGOLANDIA</t>
  </si>
  <si>
    <t>EQ 02/04, AREA ESPECIAL 07, CANDANGOLANDIA</t>
  </si>
  <si>
    <t>ESCOLA CLASSE CANDANGOLANDIA</t>
  </si>
  <si>
    <t>EQ 05/07, AREA ESPECIAL, CANDANGOLANDIA</t>
  </si>
  <si>
    <t>QRO A AE 01, CANDANGOLANDIA</t>
  </si>
  <si>
    <t>CENTRO EDUCACIONAL INFANTIL DA CANDANGOLANDIA</t>
  </si>
  <si>
    <t>CENTRO DE ENSINO TELEBRASILIA</t>
  </si>
  <si>
    <t>QN 01 LOTE 01/02, RIACHO FUNDO</t>
  </si>
  <si>
    <t>AVENIDA CEDRO, AE 15, QS 16, FAZENDA SUCUPIRA, RIACHO FUNDO</t>
  </si>
  <si>
    <t>CENTRO DE ENSINO DO RIACHO FUNDO I</t>
  </si>
  <si>
    <t>QUADRA 14 LOTE A, RIACHO FUNDO</t>
  </si>
  <si>
    <t>ESCOLA CLASSE VERDE DO RIACHO FUNDO I</t>
  </si>
  <si>
    <t>QS 4 AE  LOTE A, RIACHO FUNDO</t>
  </si>
  <si>
    <t>ESCOLA CLASSE 02 DO RIACHO FUNDO I</t>
  </si>
  <si>
    <t>QN 05 AE 02, RIACHO FUNDO</t>
  </si>
  <si>
    <t>CENTRO DE EDUCAÃ‡ÃƒO INFANTIL 01 - RF I</t>
  </si>
  <si>
    <t>QN 07, AE 10, RIACHO FUNDO I, RIACHO FUNDO</t>
  </si>
  <si>
    <t>COLEGIO ISAAC NEWTON</t>
  </si>
  <si>
    <t>QN 07 AREA ESPECIAL 11, RIACHO FUNDO</t>
  </si>
  <si>
    <t>CENTRO DE ENSINO FUNDAMENTAL 02  RIACHO FUNDO I</t>
  </si>
  <si>
    <t>QN 07 AE 1/2, RIACHO FUNDO</t>
  </si>
  <si>
    <t>ESCOLA CANADENSE MAPLE BEAR</t>
  </si>
  <si>
    <t>SIG QUADRA 08 LOTE 2225 PARTE F, SETOR DE INDUSTRIAS GRAFICAS</t>
  </si>
  <si>
    <t>CASA THOMAS JEFFERSON</t>
  </si>
  <si>
    <t>SHCSW/EQSW 301/302, LOTE 02, SUDOESTE, SETOR SUDOESTE</t>
  </si>
  <si>
    <t>SQSW/EQSW 303/304, LOTE 03, SUDOESTE, SETOR SUDOESTE</t>
  </si>
  <si>
    <t>CECAN - CENTRO DE ENSINO CANDANGUINHO</t>
  </si>
  <si>
    <t>EQSW 303/304         SUDOESTE, SETOR SUDOESTE</t>
  </si>
  <si>
    <t>COLEGIO CIMAN</t>
  </si>
  <si>
    <t>SH/AOS ENTRE AREAS 01/04, LOTE 08, OCTOGONAL, AREA OCTOGONAL SUL</t>
  </si>
  <si>
    <t>ESCOLA CLASSE DA VILA DO RCG</t>
  </si>
  <si>
    <t>ESCOLA CLASSE SMU</t>
  </si>
  <si>
    <t>QRO, AREA ESPECIAL, SETOR MILITAR URBANO, SETOR MILITAR URBANO</t>
  </si>
  <si>
    <t>SRES AREA ESPECIAL F LOTE G, CRUZEIRO VELHO</t>
  </si>
  <si>
    <t>SRES Q 01, LOTE 05, AREA ESPECIAL, CRUZEIRO VELHO, CRUZEIRO VELHO</t>
  </si>
  <si>
    <t>SHCES Q 309, LOTE 01, AREA ESPECIAL, CRUZEIRO NOVO, CRUZEIRO NOVO</t>
  </si>
  <si>
    <t>COLEGIO SOMA</t>
  </si>
  <si>
    <t>SHCES Q 609, LOTE 01, CRUZEIRO NOVO, CRUZEIRO NOVO</t>
  </si>
  <si>
    <t>ESCOLA CLASSE 318</t>
  </si>
  <si>
    <t>QN 318 CONJUNTO 04 LOTE 01, SAMAMBAIA</t>
  </si>
  <si>
    <t>CENTRO DE ENSINO FUNDAMENTAL 312</t>
  </si>
  <si>
    <t>QS 312  CONJUNTO 05 LOTE 01, SAMAMBAIA</t>
  </si>
  <si>
    <t>QR 304 CONJUNTO 04 LOTE 01, SAMAMBAIA SUL</t>
  </si>
  <si>
    <t>ESCOLA CLASSE 108</t>
  </si>
  <si>
    <t>QS 108/110 AE 01, SAMAMBAIA</t>
  </si>
  <si>
    <t>ESCOLA CLASSE 303</t>
  </si>
  <si>
    <t>QR 303 CONJUNTO 12, SAMAMBAIA</t>
  </si>
  <si>
    <t>QR 307 CONJUNTO 08 AE 01, SAMAMBAIA SUL</t>
  </si>
  <si>
    <t>ESCOLA CLASSE 111</t>
  </si>
  <si>
    <t>QS 111 AREA ESPECIAL 10, SAMAMBAIA</t>
  </si>
  <si>
    <t>CAIC AYRTON SENNA</t>
  </si>
  <si>
    <t>QR 117 SETOR URBANO, SAMAMBAIA SUL</t>
  </si>
  <si>
    <t>ESCOLA CLASSE 121</t>
  </si>
  <si>
    <t>QS 121 CONJUNTO 01 LOTE 01, SAMAMBAIA</t>
  </si>
  <si>
    <t>ESCOLA CLASSE 325</t>
  </si>
  <si>
    <t>QR 325 AREA ESPECIAL 01, SAMAMBAIA</t>
  </si>
  <si>
    <t>CENTRO DE ENSINO FUNDAMENTAL 120</t>
  </si>
  <si>
    <t>QN 120/122 CONJUNTO 04 LOTE 01, SAMAMBAIA</t>
  </si>
  <si>
    <t>QS 414 AE 01, SAMAMBAIA</t>
  </si>
  <si>
    <t>CENTRO DE ENSINO 412</t>
  </si>
  <si>
    <t>QN 412 AREA ESPECIAL 01, SAMAMBAIA NORTE</t>
  </si>
  <si>
    <t>ESCOLA CLASSE 410</t>
  </si>
  <si>
    <t>QN 410  AREA ESPECIAL 01, SAMAMBAIA</t>
  </si>
  <si>
    <t>CENTRO DE ENSINO INFANTIL 210</t>
  </si>
  <si>
    <t>CENTRO DE ENSINO FUNDAMENTAL 404</t>
  </si>
  <si>
    <t>QS 404 AREA ESPECIAL 01, SAMAMBAIA NORTE</t>
  </si>
  <si>
    <t>ESCOLA CLASSE 614</t>
  </si>
  <si>
    <t>QR 614 AREA ESPECIAL 01, SAMAMBAIA</t>
  </si>
  <si>
    <t>ESCOLA CLASSE 604</t>
  </si>
  <si>
    <t>QS 604 AE, SAMAMBAIA</t>
  </si>
  <si>
    <t>QN 401 CONJUNTO D LOTES 01/02, SAMAMBAIA NORTE</t>
  </si>
  <si>
    <t>ESCOLA CLASSE 403</t>
  </si>
  <si>
    <t>QN 403/405  AREA ESPECIAL, SAMAMBAIA</t>
  </si>
  <si>
    <t>ESCOLA CLASSE 407</t>
  </si>
  <si>
    <t>QR 407/409 AE 01, SAMAMBAIA</t>
  </si>
  <si>
    <t>CAIC HELENA REIS</t>
  </si>
  <si>
    <t>QR 409 AE 01, SAMAMBAIA NORTE</t>
  </si>
  <si>
    <t>ESCOLA CLASSE 415</t>
  </si>
  <si>
    <t>QN 415/417 AE 01, SAMAMBAIA</t>
  </si>
  <si>
    <t>CENTRO DE ENSINO FUNDAMENTAL 619</t>
  </si>
  <si>
    <t>QS 619 AE 01, SAMAMBAIA</t>
  </si>
  <si>
    <t>ESCOLA CLASSE 419</t>
  </si>
  <si>
    <t>QS 419 AE 01, SAMAMBAIA NORTE</t>
  </si>
  <si>
    <t>ESCOLA CLASSE 425</t>
  </si>
  <si>
    <t>QS 423/425 AE 02, SAMAMBAIA</t>
  </si>
  <si>
    <t>CENTRO DE ENSINO FUNDAMENTAL 427</t>
  </si>
  <si>
    <t>QN 427 AE 2, SAMAMBAIA NORTE</t>
  </si>
  <si>
    <t>ESCOLA CLASSE 431</t>
  </si>
  <si>
    <t>QS 431 AE 01, SAMAMBAIA</t>
  </si>
  <si>
    <t>CENTRO EDUCACIONAL MYRIAM ERVILHA</t>
  </si>
  <si>
    <t>DF 280 KM 14 - SAMAMBAIA, SAMAMBAIA SUL</t>
  </si>
  <si>
    <t>FUNDACAO LOGOSOFICA</t>
  </si>
  <si>
    <t>HCGN 704 A/E, ASA NORTE</t>
  </si>
  <si>
    <t>ESCOLA CLASSE 407 NORTE</t>
  </si>
  <si>
    <t>SQN 407 A/E, ASA NORTE</t>
  </si>
  <si>
    <t>CEAN - CENTRO DE ENSINO MEDIO ASA NORTE</t>
  </si>
  <si>
    <t>SGAN 606 MODULO G/H, ASA NORTE</t>
  </si>
  <si>
    <t>CENTRO DE ENSINO MEDIO PAULO FREIRE</t>
  </si>
  <si>
    <t>SGAN 610 MODULO A, ASA NORTE</t>
  </si>
  <si>
    <t>ESCOLA PARQUE 210 NORTE</t>
  </si>
  <si>
    <t>EQN 210/211 A/E, ASA NORTE</t>
  </si>
  <si>
    <t>CENTRO DE ENSINO FUNDAMENTAL 409 NORTE</t>
  </si>
  <si>
    <t>SQN 410 A/E, ASA NORTE</t>
  </si>
  <si>
    <t>ESCOLA CLASSE 415 NORTE</t>
  </si>
  <si>
    <t>SQN 415, ASA NORTE</t>
  </si>
  <si>
    <t>ESCOLA CLASSE 316 NORTE</t>
  </si>
  <si>
    <t>SQN  316, ASA NORTE</t>
  </si>
  <si>
    <t>ESCOLA CLASSE 115 NORTE</t>
  </si>
  <si>
    <t>SQN 115, ASA NORTE</t>
  </si>
  <si>
    <t>CENTRO UNIVERSITARIO UNIEURO - UNIDADE ASA NORTE</t>
  </si>
  <si>
    <t>SGAN 916 MODULO D, ASA NORTE</t>
  </si>
  <si>
    <t>CENTRO EDUCACIONAL LEONARDO DA VINCI</t>
  </si>
  <si>
    <t>SGAN 914 CONJUNTO I, ASA NORTE</t>
  </si>
  <si>
    <t>COLEGIO SAGRADA FAMILIA</t>
  </si>
  <si>
    <t>SGAN 906 LOTE C, ASA NORTE</t>
  </si>
  <si>
    <t>CENTRO EDUCACIONAL GISNO</t>
  </si>
  <si>
    <t>SGAN 907 MODULO A, ASA NORTE</t>
  </si>
  <si>
    <t>UNICEUB</t>
  </si>
  <si>
    <t>SEPN 707/907, ASA NORTE</t>
  </si>
  <si>
    <t>CENTRO EDUCACIONAL SIGMA</t>
  </si>
  <si>
    <t>SGAN 910 MÃ“DULO E, ASA NORTE</t>
  </si>
  <si>
    <t>CENTRO DE ENSINO FUNDAMENTAL 7 DE BRASILIA</t>
  </si>
  <si>
    <t>SGAN 912 MODULO A/B, ASA NORTE</t>
  </si>
  <si>
    <t>COLEGIO SANTA DOROTEIA</t>
  </si>
  <si>
    <t>SGAN 911 MODULO B, ASA NORTE</t>
  </si>
  <si>
    <t>ESCOLA CLASSE 312 NORTE</t>
  </si>
  <si>
    <t>SQN 312, ASA NORTE</t>
  </si>
  <si>
    <t>ESCOLA CLASSE 113 NORTE</t>
  </si>
  <si>
    <t>SQN 113 A/E, ASA NORTE</t>
  </si>
  <si>
    <t>COLEGIO JK (ANTIGO INST EDUC ANIMA)</t>
  </si>
  <si>
    <t>EQN 212/412 A/E BLOCO C, ASA NORTE</t>
  </si>
  <si>
    <t>SGAN 609 MODULO D, ASA NORTE</t>
  </si>
  <si>
    <t>UNB - PAVILHAO JOAO CALMON</t>
  </si>
  <si>
    <t>CAMPUS UNIVERSITARIO DARCY RIBEIRO, ASA NORTE</t>
  </si>
  <si>
    <t>COLEGIO MARISTA JOAO PAULO II</t>
  </si>
  <si>
    <t>SEPN 702 LOTE B, ASA NORTE</t>
  </si>
  <si>
    <t>CENTRO DE ENSINO FUNDAMENTAL 102 NORTE</t>
  </si>
  <si>
    <t>SQN 102 A/E, ASA NORTE</t>
  </si>
  <si>
    <t>CENTRO DE ENSINO FUNDAMENTAL 104 NORTE</t>
  </si>
  <si>
    <t>SQN 104, ASA NORTE</t>
  </si>
  <si>
    <t>ESCOLA CLASSE 304 NORTE</t>
  </si>
  <si>
    <t>SQN 304, ASA NORTE</t>
  </si>
  <si>
    <t>ESCOLA CLASSE 403 NORTE</t>
  </si>
  <si>
    <t>SQN 403 A/E, ASA NORTE</t>
  </si>
  <si>
    <t>COLEGIO MADRE CARMEN SALES</t>
  </si>
  <si>
    <t>SGAN 604 LOTE D, ASA NORTE</t>
  </si>
  <si>
    <t>SIGMA (ANTIGO INEI)</t>
  </si>
  <si>
    <t>SGAN 606 A/E MODULO A, ASA NORTE</t>
  </si>
  <si>
    <t>ESCOLA DNA</t>
  </si>
  <si>
    <t>EQN 204/404 LOTE C, ASA NORTE</t>
  </si>
  <si>
    <t>ESCOLA CLASSE 405 NORTE</t>
  </si>
  <si>
    <t>SQN 405 A/E, ASA NORTE</t>
  </si>
  <si>
    <t>CENT EDUC STELLA MARIS</t>
  </si>
  <si>
    <t>FACULDADE PROCESSUS - CAMPUS II</t>
  </si>
  <si>
    <t>CENTRO UNIVERSITARIO EURO AMERICANO - UNIEURO</t>
  </si>
  <si>
    <t>AVENIDA CASTANHEIRAS LOTE 370, AGUAS CLARAS - TAGUATINGA SUL</t>
  </si>
  <si>
    <t>RUA 25 NORTE, LOTE 04, NORTE (AGUAS CLARAS)</t>
  </si>
  <si>
    <t>ESCOLA ATUAL</t>
  </si>
  <si>
    <t>QUADRA 204, LOTE 01, AGUAS CLARAS - TAGUATINGA SUL</t>
  </si>
  <si>
    <t>RUA 14 SUL, LOTE 06, SUL (AGUAS CLARAS)</t>
  </si>
  <si>
    <t>RUA 7 SUL, LOTE 04, SUL (AGUAS CLARAS)</t>
  </si>
  <si>
    <t>RUA TAMBORIL LOTE 1, AGUAS CLARAS - TAGUATINGA SUL</t>
  </si>
  <si>
    <t>ESCOLA LA SALLE</t>
  </si>
  <si>
    <t>ESCOLA CLASSE N 1</t>
  </si>
  <si>
    <t>QSC 01 AE 01, TAGUATINGA SUL</t>
  </si>
  <si>
    <t>CILT - CENTRO INTERESCOLAR DE LINGUAS DE TAGUATINGA</t>
  </si>
  <si>
    <t>QSD AE 02 SETOR D, TAGUATINGA SUL</t>
  </si>
  <si>
    <t>EQSA 25/24 QSD 09/11  AE S/N, TAGUATINGA SUL</t>
  </si>
  <si>
    <t>QS 01, RUA 212, LOTES 11, 13 E 15, AGUAS CLARAS - TAGUATINGA SUL</t>
  </si>
  <si>
    <t>COLEGIO LEONARDO DA VINCI</t>
  </si>
  <si>
    <t>ESCOLA CLASSE N 11</t>
  </si>
  <si>
    <t>QSE 12/14  AE S/N, TAGUATINGA SUL</t>
  </si>
  <si>
    <t>CENTRO EDUCACIONAL CATOLICA DE BRASILIA</t>
  </si>
  <si>
    <t>ESCOLA CLASSE VILA AREAL</t>
  </si>
  <si>
    <t>ESCOLA CLASSE ARNIQUEIRA</t>
  </si>
  <si>
    <t>SMPW 04 CJ 04 LT 05 - COL. AGR. ARNIQUEIRA, TAGUATINGA SUL</t>
  </si>
  <si>
    <t>ESCOLA CLASSE POLO AGRICOLA TORRE</t>
  </si>
  <si>
    <t>ZR - DF 001 (EPCT) DF 430/415 KM 06, BRAZLANDIA</t>
  </si>
  <si>
    <t>ESCOLA CLASSE BUCANHAO</t>
  </si>
  <si>
    <t>ZR-DF-240-ACESSO P/VSJ, KM 3,7, BRAZLANDIA</t>
  </si>
  <si>
    <t>CENTRO DE ENSINO FUNDAMENTAL N. 03</t>
  </si>
  <si>
    <t>Q. 38 AE N. 02, VILA SAO JOSE</t>
  </si>
  <si>
    <t>ESCOLA CLASSE N. 06</t>
  </si>
  <si>
    <t>QD. 38 AE N. 01, VILA SAO JOSE</t>
  </si>
  <si>
    <t>CENTRO DE ENSINO FUNDAMENTAL N. 01</t>
  </si>
  <si>
    <t>Q. 04 LOTE 01, SETOR VEREDAS</t>
  </si>
  <si>
    <t>CENTRO DE ENSINO FUNDAMENTAL VENDINHA</t>
  </si>
  <si>
    <t>CENTRO EDUCACIONAL 04 (CURRALINHO)</t>
  </si>
  <si>
    <t>BR 080 KM 37 FAZ. CURRALINHO, ESTRADA DE PADRE BERNARDO, BRAZLANDIA</t>
  </si>
  <si>
    <t>ESCOLA CLASSE  ALMECEGAS</t>
  </si>
  <si>
    <t>ZONA RURAL FAZ. ALMECEGAS BR-080 - DF 206 VC 505, BRAZLANDIA</t>
  </si>
  <si>
    <t>CENTRO DE ENSINO FUNDAMENTAL 12</t>
  </si>
  <si>
    <t>EQNO 02/04 - SETOR O, CEILANDIA NORTE</t>
  </si>
  <si>
    <t>ESCOLA CLASSE 17</t>
  </si>
  <si>
    <t>EQNO 01/03 - SETOR O, CEILANDIA NORTE</t>
  </si>
  <si>
    <t>ESCOLA CLASSE 31</t>
  </si>
  <si>
    <t>EQNO 09/11 - SETOR O, CEILANDIA NORTE</t>
  </si>
  <si>
    <t>CENTRO EDUCACIONAL 14 (ANTIGO CE 15)</t>
  </si>
  <si>
    <t>EQNO 11/13 - SETOR O, CEILANDIA NORTE</t>
  </si>
  <si>
    <t>CENTRO DE ENSINO MEDIO 12</t>
  </si>
  <si>
    <t>QNP 13 - AREA ESPECIAL - SETOR P NORTE, CEILANDIA NORTE</t>
  </si>
  <si>
    <t>ESCOLA CLASSE 34</t>
  </si>
  <si>
    <t>EQNP 17/13 - SETOR P NORTE, CEILANDIA NORTE</t>
  </si>
  <si>
    <t>ESCOLA CLASSE 38</t>
  </si>
  <si>
    <t>EQNP 15/19 - AREA ESPECIAL - SETOR P NORTE, CEILANDIA NORTE</t>
  </si>
  <si>
    <t>CENTRO DE ENSINO FUNDAMENTAL 31 (ANTIGO CE 17 E 53)</t>
  </si>
  <si>
    <t>ESCOLA CLASSE 62</t>
  </si>
  <si>
    <t>QNQ 01 - AREA ESPECIAL, CEILANDIA NORTE</t>
  </si>
  <si>
    <t>CENTRO EDUCACIONAL 16 (ANTIGO CEF 24)</t>
  </si>
  <si>
    <t>QNQ 03, CEILANDIA NORTE</t>
  </si>
  <si>
    <t>ESCOLA CLASSE 61</t>
  </si>
  <si>
    <t>QNQ 4 LOTE A SETOR Q, CEILANDIA NORTE</t>
  </si>
  <si>
    <t>CENTRO DE ENSINO FUNDAMENTAL 27</t>
  </si>
  <si>
    <t>QNR 01 AREA ESPECIAL03, CEILANDIA NORTE</t>
  </si>
  <si>
    <t>ESCOLA CLASSE 65</t>
  </si>
  <si>
    <t>ESCOLA CLASSE 66</t>
  </si>
  <si>
    <t>AV.CORREGO DAS CORUJAS S/N - SETOR HABITACIONAL SOL NASCENTE TRECHO 3, CEILANDIA NORTE</t>
  </si>
  <si>
    <t>CENTRO DE ENSINO FUNDAMENTAL 28</t>
  </si>
  <si>
    <t>QNP 21 AREA ESPECIAL - SETOR HABITACIONAL SOL NASCENTE, CEILANDIA NORTE</t>
  </si>
  <si>
    <t>ESCOLA CLASSE DO SETOR P NORTE</t>
  </si>
  <si>
    <t>RUA DA CASCALHEIRA S/N - VC 311, CEILANDIA NORTE</t>
  </si>
  <si>
    <t>ZR DF 001 (EPCT) DF 430, RODEADOR, BRAZLANDIA</t>
  </si>
  <si>
    <t>ESCOLA CLASSE RURAL CHAPADINHA</t>
  </si>
  <si>
    <t>ZR - DF 240 (DF 008) DF 445, 4 KM ESQ., N.R.ALEX. GUSMAO</t>
  </si>
  <si>
    <t>CENTRO DE EDUCACAO INFANTIL 01 DE BRAZLANDIA</t>
  </si>
  <si>
    <t>PIQ 05, LOTE 01, SETOR VEREDAS, BRAZLANDIA</t>
  </si>
  <si>
    <t>CENTRO DE ENSINO FUNDAMENTAL N. 02</t>
  </si>
  <si>
    <t>AE 01 LOTE K/L/M/N - SETOR NORTE, BRAZLANDIA</t>
  </si>
  <si>
    <t>ESCOLA CLASSE N 03</t>
  </si>
  <si>
    <t>EQ 6/8, SETOR NORTE</t>
  </si>
  <si>
    <t>CENTRO DE ENSINO ESPECIAL - CENEBRAZ</t>
  </si>
  <si>
    <t>EQ 2/4 LOTE A - SETOR NORTE, BRAZLANDIA</t>
  </si>
  <si>
    <t>ESCOLA CLASSE N. 05 - GB</t>
  </si>
  <si>
    <t>AE N. 01, SETOR SUL</t>
  </si>
  <si>
    <t>CENTRO DE ENSINO MEDIO N. 01</t>
  </si>
  <si>
    <t>QD. 04 AE N. 02, SETOR SUL</t>
  </si>
  <si>
    <t>AE N. 02 LT. M/N, SETOR NORTE</t>
  </si>
  <si>
    <t>CENTRO  EDUCACIONAL 02</t>
  </si>
  <si>
    <t>CENTRO INTERESCOLAR DE LINGUAS DE BRAZLANDIA - CILB</t>
  </si>
  <si>
    <t>ESCOLA CLASSE N 01</t>
  </si>
  <si>
    <t>AE N 03, SETOR TRADICIONAL</t>
  </si>
  <si>
    <t>CAIC - PROFESSOR BENEDITO CARLOS DE OLIVEIRA</t>
  </si>
  <si>
    <t>AE 05 - SETOR TRADICIONAL, BRAZLANDIA</t>
  </si>
  <si>
    <t>EQNO 04/06 - SETOR O, CEILANDIA NORTE</t>
  </si>
  <si>
    <t>EQNO 03/05 SETOR O, CEILANDIA NORTE</t>
  </si>
  <si>
    <t>CENTRO DE ENSINO FUNDAMENTAL 26 (ANTIGA EC 30)</t>
  </si>
  <si>
    <t>EQNO 5/7 - SETOR O, CEILANDIA NORTE</t>
  </si>
  <si>
    <t>ESCOLA CLASSE 33</t>
  </si>
  <si>
    <t>EQNO 13/15 - SETOR O, CEILANDIA NORTE</t>
  </si>
  <si>
    <t>CENTRO DE ENSINO FUNDAMENTAL 30</t>
  </si>
  <si>
    <t>AREA ESPECIAL FRENTE MODULO 07 -  CONDOMINIO PRIVE, CEILANDIA NORTE</t>
  </si>
  <si>
    <t>CENTRO DE ENSINO FUNDAMENTAL 34 (ANTIGA EC 60)</t>
  </si>
  <si>
    <t>ESCOLA CLASSE 56</t>
  </si>
  <si>
    <t>ESCOLA CLASSE 55</t>
  </si>
  <si>
    <t>ESCOLA CLASSE  INCRA 07</t>
  </si>
  <si>
    <t>ZR - DF 249 - DF 008, N.R.ALEX. GUSMAO, BRAZLANDIA</t>
  </si>
  <si>
    <t>ESCOLA CLASSE INCRA 06</t>
  </si>
  <si>
    <t>ZR - ROD. DF 180, KM 06 (DCAG), N.R.ALEX. GUSMAO, BRAZLANDIA</t>
  </si>
  <si>
    <t>ESCOLA CLASSE N. 01 - INCRA 08</t>
  </si>
  <si>
    <t>INCRA 08 - QUADRA 18 LOTE 01, N.R.ALEX. GUSMAO</t>
  </si>
  <si>
    <t>CENTRO DE ENSINO FUNDAMENTAL- INCRA 08</t>
  </si>
  <si>
    <t>ZR - DF 070, DF 180 - ALEXANDRE GUSMAO, N.R.ALEX. GUSMAO</t>
  </si>
  <si>
    <t>CENTRO EDUCACIONAL INCRA 09</t>
  </si>
  <si>
    <t>NRAG - NUCLEO RURAL ALEXANDRE GUSMAO KM 16 BR 070 INCRA 09, CEILANDIA NORTE</t>
  </si>
  <si>
    <t>BR 070 - DF 180/190 FAZENDA CACHOEIRA NUCLEO RURAL BOA ESPERANCA, CEILANDIA NORTE</t>
  </si>
  <si>
    <t>ESCOLA CLASSE 01 DO GAMA</t>
  </si>
  <si>
    <t>EQ 18/21 PR. 2 A.E. S.LESTE, SETOR LESTE</t>
  </si>
  <si>
    <t>CENTRO DE ENSINO MEDIO 01 DO GAMA</t>
  </si>
  <si>
    <t>E/Q 18/21 AREA ESPECIAL - SETOR LESTE, SETOR LESTE</t>
  </si>
  <si>
    <t>ESCOLA CLASSE 03 DO GAMA</t>
  </si>
  <si>
    <t>E/Q 10/15 - AE SETOR LESTE, SETOR LESTE</t>
  </si>
  <si>
    <t>CENTRO DE ENSINO FUNDAMENTAL 03 DO GAMA</t>
  </si>
  <si>
    <t>E Q 6/11 A. E.S.LESTE, SETOR LESTE</t>
  </si>
  <si>
    <t>CENTRO EDUCACIONAL 06 DO GAMA</t>
  </si>
  <si>
    <t>EQ 02/07 A.E. S.LESTE, SETOR LESTE</t>
  </si>
  <si>
    <t>FACULDADES INTEGRADAS DA UNIAO EDUC. DO PLANALTO CENTRAL - FACIPLAC</t>
  </si>
  <si>
    <t>SIGA A.E. 02 SETOR LESTE, SETOR LESTE</t>
  </si>
  <si>
    <t>ESCOLA CLASSE 21 DO GAMA</t>
  </si>
  <si>
    <t>E Q 44/45 A.E S.LESTE, SETOR LESTE</t>
  </si>
  <si>
    <t>QUADRA 02 AREA ESPECIAL SETOR NORTE, SETOR NORTE</t>
  </si>
  <si>
    <t>CENTRO DE ENSINO FUNDAMENTAL 01 DO GAMA</t>
  </si>
  <si>
    <t>EQ 1/2 A.E. SETOR NORTE, SETOR NORTE</t>
  </si>
  <si>
    <t>EQ 15/17 - PRACA  01 LOTE 03, SETOR CENTRAL</t>
  </si>
  <si>
    <t>ESCOLA CLASSE 22 DO GAMA</t>
  </si>
  <si>
    <t>EQ 33/49  A.E. S.CENTRAL, SETOR CENTRAL</t>
  </si>
  <si>
    <t>CENTRO DE ENSINO ESPECIAL DO GAMA</t>
  </si>
  <si>
    <t>EQ. 55/56 AE 02 SETOR CENTRAL, SETOR CENTRAL</t>
  </si>
  <si>
    <t>CENTRO DE ENSINO MEDIO 02</t>
  </si>
  <si>
    <t>LOTE 27/36 A.E. S.CENTRAL LADO OESTE, SETOR CENTRAL</t>
  </si>
  <si>
    <t>CENTRO INTERESCOLAR DE LINGUAS - CIL</t>
  </si>
  <si>
    <t>E Q 16/18  A E  SETOR CENTRAL TEL 484 8226, SETOR CENTRAL</t>
  </si>
  <si>
    <t>CEF 05</t>
  </si>
  <si>
    <t>EQ 26/29 AREA ESPECIAL SETOR OESTE, SETOR OESTE</t>
  </si>
  <si>
    <t>CEF 10</t>
  </si>
  <si>
    <t>EQ 16/26 E 19/22 A.E. S.OESTE, SETOR OESTE</t>
  </si>
  <si>
    <t>CEMI</t>
  </si>
  <si>
    <t>EQ 12/16  A.ESPECIALSETOR OESTE, SETOR OESTE</t>
  </si>
  <si>
    <t>EQ 10/21 AREA ESPECIAL SETOR OESTE, SETOR OESTE</t>
  </si>
  <si>
    <t>QUADRA A LOTE B VILA RORIZ SETOR OESTE, SETOR OESTE</t>
  </si>
  <si>
    <t>EQ 02/04 AREA ESPECIAL SETOR OESTE, SETOR OESTE</t>
  </si>
  <si>
    <t>CENTRO EDUCACIONAL CASA GRANDE</t>
  </si>
  <si>
    <t>N RURAL CASA GRANDE CH 16 SETOR DE CHACARAS NORTE, NÃšCLEO RURAL DO GAMA</t>
  </si>
  <si>
    <t>CENTRO ENSINO FUNDAMENTAL 04 DO GAMA</t>
  </si>
  <si>
    <t>E Q 29/33  PR 03 A E. SETOR LESTE, SETOR LESTE</t>
  </si>
  <si>
    <t>ESCOLA CLASSE 14 DO GAMA</t>
  </si>
  <si>
    <t>E/Q 29/33 AE SETOR LESTE, SETOR LESTE</t>
  </si>
  <si>
    <t>ESCOLA CLASSE 19 DO GAMA</t>
  </si>
  <si>
    <t>E/Q 30/49 A.E SETOR LESTE, SETOR LESTE</t>
  </si>
  <si>
    <t>ESCOLA CLASE 29</t>
  </si>
  <si>
    <t>EQ 13/15 AE SETOR SUL, SETOR SUL</t>
  </si>
  <si>
    <t>CEM 03</t>
  </si>
  <si>
    <t>EQ 5/11 A.E. SETOR SUL, SETOR SUL</t>
  </si>
  <si>
    <t>Q 03 AE SETOR SUL, SETOR SUL</t>
  </si>
  <si>
    <t>CEF 11</t>
  </si>
  <si>
    <t>QUADRA 1 A.E. S.SUL, SETOR SUL</t>
  </si>
  <si>
    <t>CEF 08</t>
  </si>
  <si>
    <t>Q 02 AREA ESPECIAL SETOR SUL, SETOR SUL</t>
  </si>
  <si>
    <t>CED 08 - CENTRO EDUCACIONAL 08</t>
  </si>
  <si>
    <t>E Q 4/10 A.E.SETOR SUL, SETOR SUL</t>
  </si>
  <si>
    <t>CENTRO DE ENSINO FUNDAMENTAL ENGENHO DAS LAJES</t>
  </si>
  <si>
    <t>CAIC UNESCO</t>
  </si>
  <si>
    <t>ESCOLA CLASSE CERAMICA DA BENCAO</t>
  </si>
  <si>
    <t>RUA DA GAMELEIRA 331 CENTRO, SAO SEBASTIAO</t>
  </si>
  <si>
    <t>ESCOLA FUNDAMENTAL PARAISO</t>
  </si>
  <si>
    <t>QUADRA 01 CONJUNTO A CHACARA 07 VILA NOVA, SAO SEBASTIAO</t>
  </si>
  <si>
    <t>CENTRO DE ENSINO DO BOSQUE</t>
  </si>
  <si>
    <t>AREA INSTITUCIONAL N. 02 RESIDENCIAL DO BOSQUE, SAO SEBASTIAO</t>
  </si>
  <si>
    <t>ESCOLA CLASSE AGROVILA  SAO SEBASTIAO</t>
  </si>
  <si>
    <t>QUADRA 100 - CONJ. Q - AREA ESPECIAL N. 01BAIRRO VILA NOVA, SAO SEBASTIAO</t>
  </si>
  <si>
    <t>CENTRO DE ENSINO FUNDAMENTAL SAO JOSE</t>
  </si>
  <si>
    <t>QUADRA 16 AREA ESPECIAL BAIRRO SAO JOSE, SAO SEBASTIAO</t>
  </si>
  <si>
    <t>ESCOLA CLASSE VILA NOVA</t>
  </si>
  <si>
    <t>ESCOLA CLASSE BELA VISTA</t>
  </si>
  <si>
    <t>RUA 01 LT 221- BAIRRO BELA VISTA, SAO SEBASTIAO</t>
  </si>
  <si>
    <t>ESCOLA MASTER II</t>
  </si>
  <si>
    <t>QUADRA 25 LOTE 01/04 VILA SAO JOSE, SAO SEBASTIAO</t>
  </si>
  <si>
    <t>CENTRO DE ENSINO FUNDAMENTAL NOVA BETANIA</t>
  </si>
  <si>
    <t>BR 251  KM 38  NOVA BETANIA, SAO SEBASTIAO</t>
  </si>
  <si>
    <t>DF 130 KM 32, SAO SEBASTIAO</t>
  </si>
  <si>
    <t>CENTRO DE ENSINO PAD/DF</t>
  </si>
  <si>
    <t>BR 251 KM 07 - PAD/DF, SAO SEBASTIAO</t>
  </si>
  <si>
    <t>CENTRO DE ENSINO FUNDAMENTAL JARDIM II</t>
  </si>
  <si>
    <t>CIEIC - CENTRO INTEGRADO IRMAOS CARVALHO</t>
  </si>
  <si>
    <t>LOTEAMENTO SERRANA AREA PREZEPIO CHACARA 23, FAZENDA TABOQUINHA</t>
  </si>
  <si>
    <t>ESCOLA CLASSE VILA DO BOA</t>
  </si>
  <si>
    <t>VILA DO BOA SEM NUMERO  SAO SEBASTIAO, SAO SEBASTIAO</t>
  </si>
  <si>
    <t>CENTRO DE ENSINO CERAMICA SAO PAULO</t>
  </si>
  <si>
    <t>RUA 01 N.101 SETOR TRADICIONAL, SAO SEBASTIAO</t>
  </si>
  <si>
    <t>CENTRO DE ENSINO FUNDAMENTAL SAO BARTOLOMEU</t>
  </si>
  <si>
    <t>QUADRA 02 CONJUNTO 03 LOTE 04, SAO SEBASTIAO</t>
  </si>
  <si>
    <t>CENTRO DE ENSINO MIGUEL ARCANJO</t>
  </si>
  <si>
    <t>QUADRA 02 AREA ESPECIAL 03 BAIRRO SÃƒO BARTOLOMEU, SAO SEBASTIAO</t>
  </si>
  <si>
    <t>ESCOLA CLASSE 104 DE SAO SEBASTIAO</t>
  </si>
  <si>
    <t>QUADRA 104 CJ. 01 LOTE 01 BAIRRO RESIDENCIAL OESTE SAO SEBASTIAO, SAO SEBASTIAO</t>
  </si>
  <si>
    <t>QUADRA 202/203 AREA ESPECIAL -RESIDENCIAL OESTE, SAO SEBASTIAO</t>
  </si>
  <si>
    <t>QD 303 CONJ 01 LOTE 34, SETOR RESIDENCIAL OESTE</t>
  </si>
  <si>
    <t>CENTRO EDUCACIONAL PARQUE ENCANTADO</t>
  </si>
  <si>
    <t>SHIS QI 11 ENTRECONJUNTO 2/4, LAGO SUL</t>
  </si>
  <si>
    <t>CENTRO EDUCACIONAL DO LAGO SUL - C.E.L.</t>
  </si>
  <si>
    <t>SHIS QI 09 COMERCIO LOCAL  LOTE H, LAGO SUL</t>
  </si>
  <si>
    <t>INEI / SIGMA - LAGO SUL</t>
  </si>
  <si>
    <t>SHIS QI 07 CONJUNTO 17 LOTE F, LAGO SUL</t>
  </si>
  <si>
    <t>ESCOLA CLASSE 01 - CE</t>
  </si>
  <si>
    <t>SHIS QI 05 CONJUNTO 17 LOTE 15, LAGO SUL</t>
  </si>
  <si>
    <t>COLEGIO MARIA IMACULADA</t>
  </si>
  <si>
    <t>SHIS QI 05 CHACARA 72, LAGO SUL</t>
  </si>
  <si>
    <t>AEROPORTO</t>
  </si>
  <si>
    <t>SHIS QI 05 CHACARA 74/79, LAGO SUL</t>
  </si>
  <si>
    <t>CENTRO DE ENSINO FUNDAMENTAL 06 DE BRASILIA</t>
  </si>
  <si>
    <t>SHIS QI 15 AREA ESPECIAL 02, LAGO SUL</t>
  </si>
  <si>
    <t>SHIS QI 21 CONJUNTO 1, LAGO SUL</t>
  </si>
  <si>
    <t>ESCOLA DAS NACOES</t>
  </si>
  <si>
    <t>SHIS QI 21 AREA ESPECIAL 01, LAGO SUL</t>
  </si>
  <si>
    <t>INSTITUTO ISRAEL PINHEIRO</t>
  </si>
  <si>
    <t>SHIS QI 29 LOTE A, LAGO SUL</t>
  </si>
  <si>
    <t>INSTITUTO EDUCACIONAL MONTESQUIEU</t>
  </si>
  <si>
    <t>RUA 10 CH 323/1, TAGUATINGA NORTE</t>
  </si>
  <si>
    <t>RUA 06 CH 253 LT. A, TAGUATINGA NORTE</t>
  </si>
  <si>
    <t>RUA 06 CH. 276, TAGUATINGA NORTE</t>
  </si>
  <si>
    <t>ESCOLA CLASSE VICENTE PIRES</t>
  </si>
  <si>
    <t>CENTRO DE ENSINO DO SESI</t>
  </si>
  <si>
    <t>QNF 24 AREA ESPECIAL S/N, TAGUATINGA NORTE</t>
  </si>
  <si>
    <t>ESCOLA CLASSE N 27</t>
  </si>
  <si>
    <t>ECNF 01/QNF 19     AE, TAGUATINGA NORTE</t>
  </si>
  <si>
    <t>ESCOLA CLASSE N 18</t>
  </si>
  <si>
    <t>CENTRO DE ENSINO MEDIO TAGUATINGA NORTE</t>
  </si>
  <si>
    <t>QNC AREA PARA ESCOLA 01/03, TAGUATINGA NORTE</t>
  </si>
  <si>
    <t>ESCOLA CLASSE N 39</t>
  </si>
  <si>
    <t>QNC 15 AREA ESPECIAL N 15, TAGUATINGA NORTE</t>
  </si>
  <si>
    <t>FACULDADE PROJECAO</t>
  </si>
  <si>
    <t>CNB 14 LOTE 07 A 10, TAGUATINGA NORTE</t>
  </si>
  <si>
    <t>ESCOLA CLASSE N 6</t>
  </si>
  <si>
    <t>QNB 01 AE 01 SETOR CENTRAL, TAGUATINGA NORTE</t>
  </si>
  <si>
    <t>ESCOLA CLASSE N 12</t>
  </si>
  <si>
    <t>QNH 06 AREA ESPECIAL, TAGUATINGA NORTE</t>
  </si>
  <si>
    <t>ESCOLA BILINGUE LIBRAS (ANTIGA ESCOLA CLASSE N 21)</t>
  </si>
  <si>
    <t>EQNH 01/03 AE S/N, TAGUATINGA NORTE</t>
  </si>
  <si>
    <t>COLEGIO JESUS MARIA JOSE</t>
  </si>
  <si>
    <t>QNG 40 AREA ESPECIAL 5/6, TAGUATINGA NORTE</t>
  </si>
  <si>
    <t>CENTRO DE ENSINO FUNDAMENTAL N 12</t>
  </si>
  <si>
    <t>QNG 39 AREA ESPECIAL 03, TAGUATINGA NORTE</t>
  </si>
  <si>
    <t>ESCOLA CLASSE N 8</t>
  </si>
  <si>
    <t>QNG 12 AREA  ESPECIAL 14, TAGUATINGA NORTE</t>
  </si>
  <si>
    <t>QNG 09/11, LT 01/02, TAGUATINGA NORTE</t>
  </si>
  <si>
    <t>ESCOLA CLASSE N 16</t>
  </si>
  <si>
    <t>EQNG 06/07 AREA ESPECIAL N 15, TAGUATINGA NORTE</t>
  </si>
  <si>
    <t>CENTRO EDUCACIONAL N 4</t>
  </si>
  <si>
    <t>EQNG 06/07 AE 20, TAGUATINGA NORTE</t>
  </si>
  <si>
    <t>ESCOLA CLASSE N 15</t>
  </si>
  <si>
    <t>EQNN 18/20, CEILANDIA SUL</t>
  </si>
  <si>
    <t>ESCOLA CLASSE 24</t>
  </si>
  <si>
    <t>EQNN 20/22 AE B, CEILANDIA SUL</t>
  </si>
  <si>
    <t>CENTRO DE ENSINO MEDIO 04</t>
  </si>
  <si>
    <t>QNN 14   A.E, CEILANDIA SUL</t>
  </si>
  <si>
    <t>ESCOLA CLASSE 25</t>
  </si>
  <si>
    <t>EQNN 22/24, CEILANDIA SUL</t>
  </si>
  <si>
    <t>EQNP 10/14, CEILANDIA SUL</t>
  </si>
  <si>
    <t>CENTRO DE ENSINO FUNDAMENTAL 18</t>
  </si>
  <si>
    <t>QNP 10 A.E, CEILANDIA SUL</t>
  </si>
  <si>
    <t>CENTRO DE ENSINO FUNDAMENTAL 33 (ANTIGA ESCOLA CLASSE 44)</t>
  </si>
  <si>
    <t>QNP 12 A.E, CEILANDIA SUL</t>
  </si>
  <si>
    <t>ESCOLA CLASSE 47</t>
  </si>
  <si>
    <t>EQNP 22/26, CEILANDIA SUL</t>
  </si>
  <si>
    <t>ESCOLA CLASSE 50</t>
  </si>
  <si>
    <t>EQNP 24/28, CEILANDIA SUL</t>
  </si>
  <si>
    <t>CENTRO DE ENSINO FUNDAMENTAL 11</t>
  </si>
  <si>
    <t>EQNN 24/26, CEILANDIA SUL</t>
  </si>
  <si>
    <t>ESCOLA CLASSE 43</t>
  </si>
  <si>
    <t>EQNP 14/18, CEILANDIA SUL</t>
  </si>
  <si>
    <t>ESCOLA CLASSE 46</t>
  </si>
  <si>
    <t>EQNP 16/20, CEILANDIA SUL</t>
  </si>
  <si>
    <t>CENTRO EDUCACIONAL 06</t>
  </si>
  <si>
    <t>QNP 16  A.E, CEILANDIA SUL</t>
  </si>
  <si>
    <t>CENTRO DE ENSINO FUNDAMENTAL 13</t>
  </si>
  <si>
    <t>EQNP 30/34, CEILANDIA SUL</t>
  </si>
  <si>
    <t>ESCOLA CLASSE 48</t>
  </si>
  <si>
    <t>EQNP 26/30, CEILANDIA SUL</t>
  </si>
  <si>
    <t>CENTRO DE ENSINO FUNDAMENTAL 14</t>
  </si>
  <si>
    <t>EQNP 28/32, CEILANDIA SUL</t>
  </si>
  <si>
    <t>ESCOLA CLASSE 52</t>
  </si>
  <si>
    <t>EQNP 32/36, CEILANDIA SUL</t>
  </si>
  <si>
    <t>CENTRO DE ENSINO FUNDAMENTAL 32 (ANTIGO ESCOLA CLASSE 67)</t>
  </si>
  <si>
    <t>CENTRO DE ENSINO FUNDAMENTAL 602</t>
  </si>
  <si>
    <t>QUADRA 602 CONJUNTO 01 LOTE 01, RECANTO DAS EMAS</t>
  </si>
  <si>
    <t>EC 404 RECANTO DAS EMAS</t>
  </si>
  <si>
    <t>QD 404 CONJUNTO 09 LOTE 01, RECANTO DAS EMAS</t>
  </si>
  <si>
    <t>CENTRO DE ENSINO FUNDAMENTAL 405 DO RECANTO DAS EMAS</t>
  </si>
  <si>
    <t>QD 405 CONJUNTO 15 LOTE 01 AE, RECANTO DAS EMAS</t>
  </si>
  <si>
    <t>CENTRO DE ENSINO FUNDAMENTAL 206 - RECANTO DAS EMAS</t>
  </si>
  <si>
    <t>QD 206 CONJUNTO 02 LOTE 02, RECANTO DAS EMAS</t>
  </si>
  <si>
    <t>CENTRO DE ENSINO MEDIO 111 DO RECANTO DAS EMAS</t>
  </si>
  <si>
    <t>QD 111 AE 1, RECANTO DAS EMAS</t>
  </si>
  <si>
    <t>CEF 113 RECANTO DAS EMAS</t>
  </si>
  <si>
    <t>QD. 113 CONJ 8-A LOTE 01 AE, RECANTO DAS EMAS</t>
  </si>
  <si>
    <t>CENTRO DE ENSINO FUNDAMENTAL 115 DO RECANTO DAS EMAS</t>
  </si>
  <si>
    <t>QUADRA 115 CONJUNTO 7-C LOTE 1 AREA ESPECIAL, RECANTO DAS EMAS</t>
  </si>
  <si>
    <t>ESCOLA CLASSE 510 DO RECANTO DAS EMAS / CENTRO DE ENSICO FUNDAMENT 511</t>
  </si>
  <si>
    <t>QUADRA 511, CONJUNTO 11, EPC 2, RECANTO DAS EMAS</t>
  </si>
  <si>
    <t>CENTRO EDUCACIONAL 308 DO RECANTO DAS EMAS</t>
  </si>
  <si>
    <t>QD 308 AE 1 CONJUNTO 12, RECANTO DAS EMAS</t>
  </si>
  <si>
    <t>CENTRO DE ENSINO FUNDAMENTAL 306 DO RECANTO DAS EMAS</t>
  </si>
  <si>
    <t>QD 306 AVENIDA MONJOLO LOTE 06 AE, RECANTO DAS EMAS</t>
  </si>
  <si>
    <t>ESCOLA CLASSE 501 DE SAMAMBAIA</t>
  </si>
  <si>
    <t>QR 501 CONJUNTO 03 LOTE 01, SAMAMBAIA</t>
  </si>
  <si>
    <t>CENTRO DE ENSINO FUNDAMENTAL 504 DE SAMAMBAIA</t>
  </si>
  <si>
    <t>QN 504 CONJUNTO 09 AREA ESPECIAL 01, SAMAMBAIA</t>
  </si>
  <si>
    <t>ESCOLA CLASSE 512 DE SAMAMBAIA</t>
  </si>
  <si>
    <t>QN 512 CONJUNTO 06 AE, SAMAMBAIA</t>
  </si>
  <si>
    <t>ESCOLA CLASSE 510 DE SAMAMBAIA</t>
  </si>
  <si>
    <t>QN 510 CONJUNTO 07 LOTE 1 AE, SAMAMBAIA</t>
  </si>
  <si>
    <t>CENTRO DE ENSINO FUNDAMENTAL 801</t>
  </si>
  <si>
    <t>CENTRO DE ENSINO FUNDAMENTAL 802 RECANTO DAS EMAS</t>
  </si>
  <si>
    <t>QD 802  CONJ 21 AE 01 RECANTO DAS EMAS, RECANTO DAS EMAS</t>
  </si>
  <si>
    <t>CENTRO DE ENSINO FUNDAMENTAL 804 - RECANTO DAS EMAS</t>
  </si>
  <si>
    <t>ESCOLA CLASSE 401 DO RECANTO DAS EMAS</t>
  </si>
  <si>
    <t>QD 401 AE CONJUNTO 08 LT 01, RECANTO DAS EMAS</t>
  </si>
  <si>
    <t>CENTRO DE ENSINO FUNDAMENTAL 101 DO RECANTO DAS EMAS</t>
  </si>
  <si>
    <t>QD. 101 CONJ. 10B LOTES 1/2 RECANTO DAS EMAS, RECANTO DAS EMAS</t>
  </si>
  <si>
    <t>ESCOLA CLASSE 102  DO RECANTO DAS EMAS</t>
  </si>
  <si>
    <t>QD 102 CONJ 03 A LOTE 01, RECANTO DAS EMAS</t>
  </si>
  <si>
    <t>ESCOLA CLASSE 203 / REGIONAL DE ENSINO - RECANTO DAS EMAS</t>
  </si>
  <si>
    <t>QUADRA 203, LOTE 32, RECANTO DAS EMAS</t>
  </si>
  <si>
    <t>CENTRO EDUCACIONAL 104 DO RECANTO DAS EMAS</t>
  </si>
  <si>
    <t>CENTRO DE ENSINO FUNDAMENTAL 106 DO RECANTO DAS EMAS</t>
  </si>
  <si>
    <t>CENTRO DE ENSINO FUNDAMENTAL 301 DO RECANTO DAS EMAS</t>
  </si>
  <si>
    <t>QD 301 AE, RECANTO DAS EMAS</t>
  </si>
  <si>
    <t>CENTRO DE ENSINO FUNDAMENTAL 507 DE SAMAMBAIA</t>
  </si>
  <si>
    <t>QR 507 CONJUNTO 07 LOTE 1, SAMAMBAIA</t>
  </si>
  <si>
    <t>ESCOLA CLASSE 511 DE SAMAMBAIA</t>
  </si>
  <si>
    <t>QR 511 AREA ESPECIAL 02 SAMAMBAIA-DF, SAMAMBAIA</t>
  </si>
  <si>
    <t>ESCOLA CLASSE 317 DE SAMAMBAIA</t>
  </si>
  <si>
    <t>QR 317 AREA ESPECIAL 3 LOTE 11, SAMAMBAIA</t>
  </si>
  <si>
    <t>CENTRO DE ENSINO FUNDAMENTAL 519 DE SAMAMBAIA</t>
  </si>
  <si>
    <t>QR 519 AREA ESPECIAL 1 SAMAMBAIA SUL, SAMAMBAIA</t>
  </si>
  <si>
    <t>Motorista</t>
  </si>
  <si>
    <t>Parada</t>
  </si>
  <si>
    <t>Local</t>
  </si>
  <si>
    <t>Endereço</t>
  </si>
  <si>
    <t>Partida</t>
  </si>
  <si>
    <t>Início</t>
  </si>
  <si>
    <t>Fim</t>
  </si>
  <si>
    <t>Seções</t>
  </si>
  <si>
    <t>SGO Q 2 Garagem MAPA - Srg., Brasília - DF, Brasil</t>
  </si>
  <si>
    <t>Setor G Norte AE 7 - Taguatinga, Brasília - DF, Brasil</t>
  </si>
  <si>
    <t>Setor Central WM Buffet &amp; Eventos - Gama, Brasília - DF, Brasil</t>
  </si>
  <si>
    <t>ESCOLA CLASSE ESTÂNCIA</t>
  </si>
  <si>
    <t>CENTRO DE ENSINO FUNDAMENTAL COND ESTÂNCIA III</t>
  </si>
  <si>
    <t>COLÉGIO DO SOL</t>
  </si>
  <si>
    <t>ESCOLA CLASSE OLHOS D'ÁGUA</t>
  </si>
  <si>
    <t>COLÉGIO GONÇALVES DIAS</t>
  </si>
  <si>
    <t>CENTRO DE ENSINO MÉDIO 01 DO PARANOA</t>
  </si>
  <si>
    <t>CENTRO SOCIAL JOÃO PAULO II</t>
  </si>
  <si>
    <t>CENTRO DE ENSINO FUNDAMENTAL 03 DO PARANOA</t>
  </si>
  <si>
    <t>ESCOLA CLASSE 01 DO ITAPOÃ</t>
  </si>
  <si>
    <t>QD. 07, CJ. D, LT. 02, ÁREA ESPECIAL, VARJÃO, VARJÃO</t>
  </si>
  <si>
    <t>QUADRA 31 CJ. F  AREA ESPECIAL, PARANOA</t>
  </si>
  <si>
    <t>AVENIDA TRANSVERSAL DO PARANOÃ QUADRA 25 CONJUNTO A LOTE 18/19, PARANOA</t>
  </si>
  <si>
    <t>QUADRA 23 CONJUNTO I LOTES 04/06, PARANOA</t>
  </si>
  <si>
    <t>QUADRA 27 CONJUNTO A LOTES 06/07, PARANOA</t>
  </si>
  <si>
    <t>QD 14 CJ F LT 01, PARANOA</t>
  </si>
  <si>
    <t>QUADRA 17 CONJ. C LOTE 08                71570-170, PARANOA</t>
  </si>
  <si>
    <t>QUADRA 05 CONJ. C - AREA ESPECIAL, PARANOA</t>
  </si>
  <si>
    <t>QUADRA 4 CONJ. A LOTE 05 - PARANOA, PARANOA</t>
  </si>
  <si>
    <t>QUADRA 04 CONJ. A LOTE 05, PARANOA</t>
  </si>
  <si>
    <t>QUADRA 03 AREA ESPECIAL 06, PARANOA</t>
  </si>
  <si>
    <t>QUADRA 03 ÃREA ESPECIAL LOTE 01, PARANOA</t>
  </si>
  <si>
    <t>CHÃCARA INTERLAGOS, N 10A, ALTIPLANO LESTE, PARANOA</t>
  </si>
  <si>
    <t>QD 30 CJ L LT 17, PARANOA</t>
  </si>
  <si>
    <t>QD 26 CJ G LT 01 - AREA ESPECIAL, PARANOA</t>
  </si>
  <si>
    <t>QUADRA 24 CJ. I AREA ESPECIAL, PARANOA</t>
  </si>
  <si>
    <t>QUADRA 26 CONJ G ÁREA ESPECIAL, PARANOA</t>
  </si>
  <si>
    <t>QUADRA 378, CONJUNTO N, AREA ESPECIAL, NÚMERO 2, ITAPOÃ</t>
  </si>
  <si>
    <t>DEL LAGO QUADRA 61 CONJUNTO E AREA ESPECIAL, ITAPOÃ</t>
  </si>
  <si>
    <t>DEL LAGO QD. 378 CONJ. L AREA ESPECIAL, ITAPOÃ</t>
  </si>
  <si>
    <t>ROD. DF 250 KM 02 - ESTRADA SECUNDARIA, ITAPOÃ</t>
  </si>
  <si>
    <t>DF 250 - VIA LAGO NORTE - KM 07 - NR, ITAPOÃ</t>
  </si>
  <si>
    <t>SMLN - TRECHO 04, CONJUNTO 01, CH 160, VARJÃO</t>
  </si>
  <si>
    <t>CENTRO DE EDUCAÇÃO INFANTIL 03</t>
  </si>
  <si>
    <t>CENTRO DE EDUCAÇÃO INFANTIL 05</t>
  </si>
  <si>
    <t>CENTRO DE EDUCAÇÃO INFANTIL 06</t>
  </si>
  <si>
    <t>FACULDADE PROJEÇÃO</t>
  </si>
  <si>
    <t>CENTRO DE EDUCAÇÃO INFANTIL 01</t>
  </si>
  <si>
    <t>CENTRO DE ENSINO ESPECIAL Nº 01</t>
  </si>
  <si>
    <t>CEVIVA - CENTRO ENSINO E VIVENCIA INFANTIL VOVÓ ANA</t>
  </si>
  <si>
    <t>CENTRO DE ENSINO FUNDAMENTAL QUEIMA LENÇOL</t>
  </si>
  <si>
    <t>CONDOMINIO NOVO SETOR DE MANSÕES - AREA ESPECIAL, SOBRADINHO</t>
  </si>
  <si>
    <t>BR 020 KM 13/14 NUCLEO RURAL CORREGO DO ARROZAL, NUCLEO RURAL CORREGO DO ARROZAL</t>
  </si>
  <si>
    <t>MODULO 01 RUA 01/16-ESTÂNCIA III, PLANALTINA</t>
  </si>
  <si>
    <t>ESTÂNCIA NOVA PLANALTINA QUADRA 01 ÃREA ESPECIAL, PLANALTINA</t>
  </si>
  <si>
    <t>DF 14 LT 63/67 COND. ESTÂNCIA PLANALTINA, PLANALTINA</t>
  </si>
  <si>
    <t>CENTRO EDUCACIONAL DONA AMÉRICA GUIMARÃES</t>
  </si>
  <si>
    <t>CENTRO DE ENSINO FUNDAMENTAL  SÃO JOSÉ</t>
  </si>
  <si>
    <t>CENTRO DE ENSINO FUNDAMENTAL NOSSA SENHORA DE FÁTIMA</t>
  </si>
  <si>
    <t>CENTRO EDUCACIONAL STELLA DOS CHERUBINS GUIMARÃES TROIS</t>
  </si>
  <si>
    <t>ESCOLA TÉCNICA DE SAÚDE DE PLANALTINA</t>
  </si>
  <si>
    <t>CENTRO DE ENSINO MÉDIO 02</t>
  </si>
  <si>
    <t>EQ 3/4 PROJEÇÃO G SRL, SETOR RESIDENCIAL LESTE</t>
  </si>
  <si>
    <t>DF 250 NUCLEO RURAL SÃO JOSÉ, PLANALTINA</t>
  </si>
  <si>
    <t>DF 320 NUCLEO RURAL RIO PRETO, PLANALTINA</t>
  </si>
  <si>
    <t>DF 130 KM 18-NUCLEO RURAL SANTOS DUMONT, PLANALTINA</t>
  </si>
  <si>
    <t>GLEBA G LOTE 22 NUCLEO RURAL JARDIM MORUMBI, PLANALTINA</t>
  </si>
  <si>
    <t>DF 006 NUCLEO RURAL RAJADINHA, PLANALTINA</t>
  </si>
  <si>
    <t>DF 120 NUCLEO RURAL TABATINGA, PLANALTINA</t>
  </si>
  <si>
    <t>Q.1/2 PROJEÇÃO G-SRL, SETOR RESIDENCIAL LESTE</t>
  </si>
  <si>
    <t>AV. INDEPENDENCIA 102, PLANALTINA</t>
  </si>
  <si>
    <t>ENTRE AV. CONTORNO/AV. INDEPENDENCIA - SETOR HOSPITALAR, PLANALTINA</t>
  </si>
  <si>
    <t>AV. SÃO PAULO QD 52 LOTE B, PLANALTINA</t>
  </si>
  <si>
    <t>QUADRA 45 BAIRRO NOSSA SRA FÁTIMA, PLANALTINA</t>
  </si>
  <si>
    <t>LOTES 44/45 BAIRRO NOSSA SENHORA DE FÁTIMA, PLANALTINA</t>
  </si>
  <si>
    <t>QNN 31 AREA ESPECIAL, B,C,D E, CEILANDIA NORTE</t>
  </si>
  <si>
    <t>QE 11, AREA ESPECIAL B, GUARÃ I,  BRASÃLIA/DF, GUARA I</t>
  </si>
  <si>
    <t>FACULDADE PROJEÇÃO- PERTO TERMINAL RODOVIARIO GUARA II</t>
  </si>
  <si>
    <t>COLEGIO MAXWELL</t>
  </si>
  <si>
    <t>CENTRO EDUCACIONAL Nº 1 DO RIACHO FUNDO II</t>
  </si>
  <si>
    <t>COLEGIO EDUCANDÁRIO DA FATIMA</t>
  </si>
  <si>
    <t>ESCOLA TECNICA DO RIACHO FUNDO - IFB</t>
  </si>
  <si>
    <t>COLEGIO DROMOS</t>
  </si>
  <si>
    <t>CENTRO DE ENSINO FUNDAMENTAL ATHOS BULCÃO</t>
  </si>
  <si>
    <t>AOS 06/08,  AREA ESPECIAL, OCTOGONAL, AREA OCTOGONAL SUL</t>
  </si>
  <si>
    <t>SHCES Q 201/203, AREA ESPECIAL, CRUZEIRO NOVO, CRUZEIRO NOVO</t>
  </si>
  <si>
    <t>SHCES Q. 407, AREA ESPECIAL, CRUZEIRO NOVO, CRUZEIRO NOVO</t>
  </si>
  <si>
    <t>VILA DO RCG, RUA C, AREA ESPECIAL, S/N, SETOR MILITAR COMPLEMENTAR</t>
  </si>
  <si>
    <t>SHCES Q 807,  AREA ESPECIAL, CRUZEIRO NOVO, CRUZEIRO NOVO</t>
  </si>
  <si>
    <t>SHCES Q 805, LOTE 02,  AREA ESPECIAL, CRUZEIRO NOVO, CRUZEIRO NOVO</t>
  </si>
  <si>
    <t>QN 210, AREA Especial - Samambaia Norte</t>
  </si>
  <si>
    <t>QUADRA 301 AREA ESPECIAL S/N, AGUAS CLARAS - TAGUATINGA SUL</t>
  </si>
  <si>
    <t>QNA 52 AREA ESPECIAL S/ N, TAGUATINGA NORTE</t>
  </si>
  <si>
    <t>ECNA 01/02 AREA ESPECIAL S/ N, TAGUATINGA NORTE</t>
  </si>
  <si>
    <t>QSB 02/03 AREA ESPECIAL N 03/04, TAGUATINGA SUL</t>
  </si>
  <si>
    <t>QSA 03/05 AREA ESPECIAL, TAGUATINGA SUL</t>
  </si>
  <si>
    <t>QSA 03/04 AREA ESPECIAL, TAGUATINGA SUL</t>
  </si>
  <si>
    <t>EQSA 25/24 QSD 09/11 AREA ESPECIAL S/ N, TAGUATINGA SUL</t>
  </si>
  <si>
    <t>QSD - AREA Especial 01 - Taguatinga Sul</t>
  </si>
  <si>
    <t>QSD 32 AREA P/ ESCOLA N 02, TAGUATINGA SUL</t>
  </si>
  <si>
    <t>QSE 05/07 AREA ESPECIAL N 01, TAGUATINGA SUL</t>
  </si>
  <si>
    <t>QSE 05 AREA ESPECIAL N 14, TAGUATINGA SUL</t>
  </si>
  <si>
    <t>QNR 02 - AREA ESPECIAL 04, CEILANDIA NORTE</t>
  </si>
  <si>
    <t>QUADRA 12 AREA ESPECIAL 05 - SETOR NORTE, BRAZLANDIA</t>
  </si>
  <si>
    <t>AREA ESPECIAL 07 QUADRA 02 - SETOR TRADICIONAL, BRAZLANDIA</t>
  </si>
  <si>
    <t>QUADRA 10 - AREA ESPECIAL, SETOR SUL</t>
  </si>
  <si>
    <t>QUADRA 05 CONJ.A AREA ESPECIAL, SAO SEBASTIAO</t>
  </si>
  <si>
    <t>QUADRA 17, LOTE 100, AREA ESPECIAL, SAO FRANCISCO</t>
  </si>
  <si>
    <t>AREA ESPECIAL DO LAGO SUL</t>
  </si>
  <si>
    <t>SHIS QI 26 CJ H AREA ESPECIAL, LAGO SUL</t>
  </si>
  <si>
    <t>CND 05 AREA ESPECIAL - PRAÃ‡A DO BICALHO, TAGUATINGA NORTE</t>
  </si>
  <si>
    <t>QND 12 LOTE 41 AREA ESPECIAL, TAGUATINGA NORTE</t>
  </si>
  <si>
    <t>QNB 15 AREA ESPECIAL S/ NÂº, TAGUATINGA NORTE</t>
  </si>
  <si>
    <t>QND 43 LT 23 AREA ESPECIAL, TAGUATINGA NORTE</t>
  </si>
  <si>
    <t>SETOR HABITACIONAL POR DO SOL, EQ. 500/700 AREA ESPECIAL, CEILANDIA SUL</t>
  </si>
  <si>
    <t>QUADRA 801 AREA ESPECIAL CONJUNTO 01, RECANTO DAS EMAS</t>
  </si>
  <si>
    <t>QD 804 AREA ESPECIAL 01, RECANTO DAS EMAS</t>
  </si>
  <si>
    <t>QUADRA 104 CONJUNTO 10 AREA ESPECIAL, RECANTO DAS EMAS</t>
  </si>
  <si>
    <t>QD 106 - AREA ESPECIAL, RECANTO DAS EMAS</t>
  </si>
  <si>
    <t>CENTRO DE ENSINO MEDIO 304</t>
  </si>
  <si>
    <t>CENTRO DE ENSINO MEDIO 414</t>
  </si>
  <si>
    <t>CEMAB - CENTRO DE ENSINO MEDIO AVE BRANCA</t>
  </si>
  <si>
    <t>CENTRO DE ENSINO MEDIO 09</t>
  </si>
  <si>
    <t>CENTRO DE ENSINO MEDIO 01 DE SAO SEBASTIAO</t>
  </si>
  <si>
    <t>CENTRO ENS MEDIO EIT</t>
  </si>
  <si>
    <t>CENTRO DE EDUCAÇÃO INFANTIL 307</t>
  </si>
  <si>
    <t>CENTRO DE EDUCAÇÃO INFANTIL</t>
  </si>
  <si>
    <t>CCI SENIOR</t>
  </si>
  <si>
    <t>CEF N°11</t>
  </si>
  <si>
    <t>CEF N°14</t>
  </si>
  <si>
    <t>CNB 12 AREA ESPECIAL N°01, TAGUATINGA NORTE</t>
  </si>
  <si>
    <t>CENTRO DE EDUCAÇÃO INFANTIL N°02 (ESCOLA CLASSE N°30)</t>
  </si>
  <si>
    <t>QND 59 AREA ESPECIAL N°37, TAGUATINGA NORTE</t>
  </si>
  <si>
    <t>CENTRO EDUCATIVO PASSIONISTA MÃE DA SANTA ESPERANÇA</t>
  </si>
  <si>
    <t>QN 05 AREA ESPECIAL 07, RIACHO FUNDO</t>
  </si>
  <si>
    <t>QR 1-A, PRAÇA DO BOSQUE, CANDANGOLANDIA</t>
  </si>
  <si>
    <t>CENTRO DE ENSINO MEDIO - JULIA KUBITSCHEK</t>
  </si>
  <si>
    <t>COLEGIO VISÃO</t>
  </si>
  <si>
    <t>COLEGIO IDEAL</t>
  </si>
  <si>
    <t>COLEGIO OLIMPO LTDA</t>
  </si>
  <si>
    <t>COLEGIO MARISTA CHAMPAGNAT</t>
  </si>
  <si>
    <t>COLEGIO PRESBITERIANO MACKENZIE</t>
  </si>
  <si>
    <t>COLEGIO DJ</t>
  </si>
  <si>
    <t>COLEGIO ALUB (ANTIGO INSTITUTO EDUCACIONAL SAGARANA</t>
  </si>
  <si>
    <t>COLEGIO LICEU</t>
  </si>
  <si>
    <t>COLEGIO CERTO - RUA 08</t>
  </si>
  <si>
    <t>COLEGIO ALUB - RUA 03</t>
  </si>
  <si>
    <t>COLEGIO PROJEÇÃO</t>
  </si>
  <si>
    <t>SETOR C 07 - PARTE B - AE P/ IGREJA CATOLICA, TAGUATINGA CENTRO</t>
  </si>
  <si>
    <t>AVENIDA PAU BRASIL, LOTE 2 - AGUAS CLARAS - DISTRITO FEDERAL, AGUAS CLARAS - TAGUATINGA SUL</t>
  </si>
  <si>
    <t>QS 03 RUA 420 LOTE 02, ASSENTAMENTO DO AREAL (AGUAS cLARAS)</t>
  </si>
  <si>
    <t>QS 07 LOTE 1 EPCT - TAGUATINGA SUL, ASSENTAMENTO DO AREAL (AGUAS cLARAS)</t>
  </si>
  <si>
    <t>QS 07 LOTE 02/08 - AVENIDA AGUAS CLARAS - VILA AREAL, TAGUATINGA SUL</t>
  </si>
  <si>
    <t>QS 11, A/E 01 - AREAL(AGUAS CLARAS) - DISTRITO FEDERAL, ASSENTAMENTO DO AREAL (AGUAS cLARAS)</t>
  </si>
  <si>
    <t>CENTRO EDUCACIONAL DOM JOSE</t>
  </si>
  <si>
    <t>CONGREGAÇÃO IRMÃS OBLATAS DO MENINO JESUS</t>
  </si>
  <si>
    <t>EQNO 19/20 - CONJUNTO C -  AREA ESPECIAL - EXPANSÃO SETOR O, CEILANDIA NORTE</t>
  </si>
  <si>
    <t>PRACA DO LAÇO - SETOR NORTE, BRAZLANDIA</t>
  </si>
  <si>
    <t>AE - QUADRA 046, VILA SÃO JOSE, BRAZLANDIA</t>
  </si>
  <si>
    <t>QUADRA 36 AE 03, VILA SÃO JOSE, BRAZLANDIA</t>
  </si>
  <si>
    <t>EQ 45/55 - VILA SÃO JOSE, VILA SAO JOSE</t>
  </si>
  <si>
    <t>RUA 31 NUMERO 200 BAIRRO SÃƒO JOSE, VILA SAO JOSE</t>
  </si>
  <si>
    <t>PIQ( PROGRAMA DE INTEGRAÇÃO DE QUADRAS) Q. 06 LT. 02, SETOR VEREDAS, BRAZLANDIA</t>
  </si>
  <si>
    <t>EQNO 17 CONJUNTO H LOTE 02 - EXPANSÃO SETOR O, CEILANDIA NORTE</t>
  </si>
  <si>
    <t>JARDIM DE INFANCIA 05</t>
  </si>
  <si>
    <t>BR 060 KM 30 - RODOVIA BSB/GOIANIA, NUCLEO RURAL DO GAMA</t>
  </si>
  <si>
    <t>ESCOLA FRANCESA FRANÇOIS MITTERRAND</t>
  </si>
  <si>
    <t>ESCOLA CLASSE NUCLEO RURAL CAFE SEM TROCO</t>
  </si>
  <si>
    <t>CENTRO EDUCACIONAL SÃO FRANCISCO</t>
  </si>
  <si>
    <t>DF 285 KM 20 NUCLEO RURAL JARDIM II, SAO SEBASTIAO</t>
  </si>
  <si>
    <t>RODOVIA DF 001 KM 27, JARDIM BOTANICO</t>
  </si>
  <si>
    <t>ESAF- ESCOLA DE ADMINISTRAÇÃO FAZENDARIA</t>
  </si>
  <si>
    <t>ESCOLA CLASSE 303 DE SÃO SEBASTIÃO</t>
  </si>
  <si>
    <t>COLEGIO VITORIA REGIA (ANTIGO COLEGIO MAXIMUS)</t>
  </si>
  <si>
    <t>FACULDADE MAUA</t>
  </si>
  <si>
    <t>COLONIA AGRÃCOLA VILA SÃO JOSE - RUA 11 AREA ESPECIAL 01, TAGUATINGA NORTE</t>
  </si>
  <si>
    <t>COLONIA AGRICOLA VICENTE PIRES - RUA 08, CHAC. 207, LOTES 02/04, TAGUATINGA NORTE</t>
  </si>
  <si>
    <t>COLONIA AGRICOLA VICENTE PIRES RUA 06 CH 255 LT 2/4, TAGUATINGA NORTE</t>
  </si>
  <si>
    <t>COLONIA AGRICOLA VICENTE PIRES - AREA ESPECIAL N 01, TAGUATINGA NORTE</t>
  </si>
  <si>
    <t>RUA 08 CHACARA N 229, COLONIA AGRICOLA VICENTE PIRES</t>
  </si>
  <si>
    <t>RUA 03 CHACARA N 82 LOTE 07/08, COLONIA AGRICOLA VICENTE PIRES</t>
  </si>
  <si>
    <t>COL AGRICOLA SAMAMBAIA CH 40 LTS 01 E 02, TAGUATINGA NORTE</t>
  </si>
  <si>
    <t>FUNDAÇÃO BRADESCO</t>
  </si>
  <si>
    <t>QNN 28, AREA Especial L - Ceilandia Sul</t>
  </si>
  <si>
    <t>CEF Nº 3</t>
  </si>
  <si>
    <t>CENTRO EDUCACIONAL Nº 02</t>
  </si>
  <si>
    <t>CEF Nº 09</t>
  </si>
  <si>
    <t>ESCOLA CLASSE 54 (CEF  Nº 18 - ESCOLA NORMAL)</t>
  </si>
  <si>
    <t>CEF Nº 10</t>
  </si>
  <si>
    <t>CEF Nº 8</t>
  </si>
  <si>
    <t>CEF Nº 15</t>
  </si>
  <si>
    <t>CENTRO DE ENS MEDIO Nº 3</t>
  </si>
  <si>
    <t>CENTRO DE EDUCAÇÃO INFANTIL Nº 04 (ESCOLA CLASSE Nº 23)</t>
  </si>
  <si>
    <t>UNIPLAN -CENTRO UNIVERSITARIO PLANALTO DO DISTRITO FEDERAL</t>
  </si>
  <si>
    <t>INSTITUTO PIAGENTIANO DE EDUCAÇÃO</t>
  </si>
  <si>
    <t>SGAS 907/908 MÃ“DULOS 25/26, ASA SUL</t>
  </si>
  <si>
    <t>Setor Recreativo Parque Norte - SRPN - PortÃ£o 5</t>
  </si>
  <si>
    <t>ESTADIO NACIONAL DE BRASILIA</t>
  </si>
  <si>
    <t>CIL - CENTRO INTERESCOLAR DE LINGUAS (ELEFANTE BRANCO)</t>
  </si>
  <si>
    <t>COLEGIO MARISTA ENSINO MEDIO</t>
  </si>
  <si>
    <t>SEB DINATOS</t>
  </si>
  <si>
    <t>SGAS 615 MODULO C, ASA SUL</t>
  </si>
  <si>
    <t>AVENIDA ARAUCÃRIAS N. 4400, AGUAS CLARAS - TAGUATINGA SUL</t>
  </si>
  <si>
    <t>FACULDADE ANHANGUERA DE BRASILIA</t>
  </si>
  <si>
    <t>ESCOLA TECNICA DE BRASILIA</t>
  </si>
  <si>
    <t>QS 06 CONJUNTO 430, ASSENTAMENTO DO AREAL (AGUAS cLARAS)</t>
  </si>
  <si>
    <t>AVENIDA JEQUITIBA N. 325, NORTE (AGUAS CLARAS)</t>
  </si>
  <si>
    <t>-15,8042598</t>
  </si>
  <si>
    <t>-48,074518</t>
  </si>
  <si>
    <t>-15,74913</t>
  </si>
  <si>
    <t>-48,11501</t>
  </si>
  <si>
    <t>-15,685643</t>
  </si>
  <si>
    <t>-48,201968</t>
  </si>
  <si>
    <t>-15,681421</t>
  </si>
  <si>
    <t>-48,201814</t>
  </si>
  <si>
    <t>-15,680806</t>
  </si>
  <si>
    <t>-48,197965</t>
  </si>
  <si>
    <t>-15,687656</t>
  </si>
  <si>
    <t>-48,195891</t>
  </si>
  <si>
    <t>-15,687412</t>
  </si>
  <si>
    <t>-48,196137</t>
  </si>
  <si>
    <t>-15,687631</t>
  </si>
  <si>
    <t>-48,191606</t>
  </si>
  <si>
    <t>-15,680445</t>
  </si>
  <si>
    <t>-48,190906</t>
  </si>
  <si>
    <t>-15,677168</t>
  </si>
  <si>
    <t>-48,192721</t>
  </si>
  <si>
    <t>-15,67677</t>
  </si>
  <si>
    <t>-48,193024</t>
  </si>
  <si>
    <t>-15,672467</t>
  </si>
  <si>
    <t>-48,194409</t>
  </si>
  <si>
    <t>-15,675224</t>
  </si>
  <si>
    <t>-48,103078</t>
  </si>
  <si>
    <t>-15,675054</t>
  </si>
  <si>
    <t>-48,151748</t>
  </si>
  <si>
    <t>-15,66624</t>
  </si>
  <si>
    <t>-48,197032</t>
  </si>
  <si>
    <t>-15,667412</t>
  </si>
  <si>
    <t>-48,198761</t>
  </si>
  <si>
    <t>-15,658646</t>
  </si>
  <si>
    <t>-48,19559</t>
  </si>
  <si>
    <t>-15,658197</t>
  </si>
  <si>
    <t>-48,190484</t>
  </si>
  <si>
    <t>-15,62101</t>
  </si>
  <si>
    <t>-48,19939</t>
  </si>
  <si>
    <t>-15,53446</t>
  </si>
  <si>
    <t>-48,19043</t>
  </si>
  <si>
    <t>-15,538718</t>
  </si>
  <si>
    <t>-48,168671</t>
  </si>
  <si>
    <t>-15,743559</t>
  </si>
  <si>
    <t>-48,169834</t>
  </si>
  <si>
    <t>-15,740102</t>
  </si>
  <si>
    <t>-48,17034</t>
  </si>
  <si>
    <t>-15,728219</t>
  </si>
  <si>
    <t>-48,192398</t>
  </si>
  <si>
    <t>-15,678223</t>
  </si>
  <si>
    <t>-48,203357</t>
  </si>
  <si>
    <t>-15,670596</t>
  </si>
  <si>
    <t>-48,202553</t>
  </si>
  <si>
    <t>-15,66643</t>
  </si>
  <si>
    <t>-48,200666</t>
  </si>
  <si>
    <t>-15,664783</t>
  </si>
  <si>
    <t>-48,200566</t>
  </si>
  <si>
    <t>-15,665114</t>
  </si>
  <si>
    <t>-48,202238</t>
  </si>
  <si>
    <t>-15,63676</t>
  </si>
  <si>
    <t>-48,16946</t>
  </si>
  <si>
    <t>-15,626857</t>
  </si>
  <si>
    <t>-48,119967</t>
  </si>
  <si>
    <t>-15,83172</t>
  </si>
  <si>
    <t>-48,13803</t>
  </si>
  <si>
    <t>-15,809363</t>
  </si>
  <si>
    <t>-48,130162</t>
  </si>
  <si>
    <t>-15,807045</t>
  </si>
  <si>
    <t>-48,131057</t>
  </si>
  <si>
    <t>-15,799233</t>
  </si>
  <si>
    <t>-48,127452</t>
  </si>
  <si>
    <t>-15,794049</t>
  </si>
  <si>
    <t>-48,129432</t>
  </si>
  <si>
    <t>-15,797423</t>
  </si>
  <si>
    <t>-48,122469</t>
  </si>
  <si>
    <t>-15,796197</t>
  </si>
  <si>
    <t>-48,119032</t>
  </si>
  <si>
    <t>-15,790693</t>
  </si>
  <si>
    <t>-48,12105</t>
  </si>
  <si>
    <t>-15,791426</t>
  </si>
  <si>
    <t>-48,124247</t>
  </si>
  <si>
    <t>-15,786271</t>
  </si>
  <si>
    <t>-48,126367</t>
  </si>
  <si>
    <t>-15,78874</t>
  </si>
  <si>
    <t>-48,131032</t>
  </si>
  <si>
    <t>-15,78553</t>
  </si>
  <si>
    <t>-48,137117</t>
  </si>
  <si>
    <t>-15,828075</t>
  </si>
  <si>
    <t>-48,246645</t>
  </si>
  <si>
    <t>-15,808493</t>
  </si>
  <si>
    <t>-48,135184</t>
  </si>
  <si>
    <t>-15,81144</t>
  </si>
  <si>
    <t>-48,13968</t>
  </si>
  <si>
    <t>-15,80546</t>
  </si>
  <si>
    <t>-48,150423</t>
  </si>
  <si>
    <t>-15,806367</t>
  </si>
  <si>
    <t>-48,160144</t>
  </si>
  <si>
    <t>-15,81821</t>
  </si>
  <si>
    <t>-48,153121</t>
  </si>
  <si>
    <t>-15,805295</t>
  </si>
  <si>
    <t>-48,144006</t>
  </si>
  <si>
    <t>-15,804299</t>
  </si>
  <si>
    <t>-48,143334</t>
  </si>
  <si>
    <t>-15,803819</t>
  </si>
  <si>
    <t>-48,13919</t>
  </si>
  <si>
    <t>-15,798813</t>
  </si>
  <si>
    <t>-48,134776</t>
  </si>
  <si>
    <t>-15,794262</t>
  </si>
  <si>
    <t>-48,136304</t>
  </si>
  <si>
    <t>-15,794068</t>
  </si>
  <si>
    <t>-48,138575</t>
  </si>
  <si>
    <t>-15,790789</t>
  </si>
  <si>
    <t>-48,142391</t>
  </si>
  <si>
    <t>-15,784277</t>
  </si>
  <si>
    <t>-48,193966</t>
  </si>
  <si>
    <t>CENTRO DE ENSINO FUNDAMENTAL BOA ESPERANÇA</t>
  </si>
  <si>
    <t>Setor G Norte AE 7 - Taguatinga, Brasilia - DF, Brasil</t>
  </si>
  <si>
    <t>CENTRO DE CONVIVENCIA BRAZLANDIA CENTRAL (COSE)</t>
  </si>
  <si>
    <t>CENTRO EDUCACIONAL IRMÃS MARIA REGINA VELANES REGIS</t>
  </si>
  <si>
    <t>CENTRO ENSINO MEDIO Nº 02</t>
  </si>
  <si>
    <t>BR - 080 KM 25 ESTRADA DE BRAZLANDIA PARA PADRE BERNARDO, BRAZLANDIA</t>
  </si>
  <si>
    <t>EQNO 18 CONJUNTO I LOTE 2 - EXPANSÃO DO SETOR O, CEILANDIA NORTE</t>
  </si>
  <si>
    <t>QNO 19 CONJUNTO B LOTE 01 - EXPANSÃO DO SETOR O, CEILANDIA NORTE</t>
  </si>
  <si>
    <t>ESCOLA CLASSE 19 DE TAGUATINGA</t>
  </si>
  <si>
    <t>QNA 39, A/E, TAGUATINGA NORTE</t>
  </si>
  <si>
    <t>Kit Local</t>
  </si>
  <si>
    <t>Kit Seção</t>
  </si>
  <si>
    <t>ESCOLA CLASSE 02 DO PARANOA</t>
  </si>
  <si>
    <t>ESCOLA CLASSE 01 DO PARANOA</t>
  </si>
  <si>
    <t>CENTRO DE ENSINO FUNDAMENTAL DRA. ZILDA ARNS</t>
  </si>
  <si>
    <t>ESCOLA CLASSE 02 DO ITAPOÃ</t>
  </si>
  <si>
    <t>CENTRO DE ENSINO FUNDAMENTAL 05 DO PARANOA</t>
  </si>
  <si>
    <t>ESCOLA CLASSE 04 DO PARANOA</t>
  </si>
  <si>
    <t>ESCOLA CLASSE 03 DO PARANOA</t>
  </si>
  <si>
    <t>CENTRO DE ENSINO FUNDAMENTAL 02 DO PARANOA</t>
  </si>
  <si>
    <t>CENTRO DE ENSINO FUNDAMENTAL 01 DO PARANOA</t>
  </si>
  <si>
    <t>ESCOLA CLASSE GRANJA DO TORTO</t>
  </si>
  <si>
    <t>COLEGIO E FACULDADE CECAP</t>
  </si>
  <si>
    <t>AE S/N GRANJA DO TORTO, GRANJA DO TORTO</t>
  </si>
  <si>
    <t>INSTITUTO EDUCACIONAL SANTO ELIAS</t>
  </si>
  <si>
    <t>QUADRA 11 AREA RESERVADA 3, SOBRADINHO</t>
  </si>
  <si>
    <t>COLEGIO IPÊ ( SOCIEDADE CANDANGA DE EDUCAÇÃO E CULTURA LTDA)</t>
  </si>
  <si>
    <t>Urnas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</si>
</sst>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0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0" fontId="0" fillId="0" borderId="0" xfId="0" applyNumberFormat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0" xfId="0" applyAlignment="1">
      <alignment horizontal="left" wrapText="1"/>
    </xf>
    <xf numFmtId="1" fontId="0" fillId="0" borderId="0" xfId="0" applyNumberFormat="1"/>
    <xf numFmtId="1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outific solution - 1 zona - 2018-06-28 - ADICIONADOS JUSTIFICATIVA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Routific solution - 10 zona - 2018-06-28 - MUDANCAS SUGERIDAS" connectionId="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Routific solution - 11 zona - 2018-06-28 - MUDANCAS SUGERIDAS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Routific solution - 13 zona - 2018-06-28 - MUDANCAS SUGERIDAS_1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Routific solution - 14 zona - 2018-06-28 - COM ESTADIO_1" connectionId="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Routific solution - 14 zona - 2018-06-28 - COM ESTADIO" connectionId="5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Routific solution - 15 zona - 2018-06-28 - 4 CAMINHOES COM MUDANCAS SUGERIDAS_1" connectionId="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Routific solution - 15 zona - 2018-06-28 - 4 CAMINHOES COM MUDANCAS SUGERIDAS" connectionId="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Routific solution - 16 zona - 2018-06-28 - OK SEM MUDANCAS - 4 CAMINHOES" connectionId="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Routific solution - 17 zona - 2018-06-28 - OK SEM MUDANCAS" connectionId="1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Routific solution - 18 zona - 2018-06-28 - 4 CAMINHOES COM MUDANCAS SUGERIDAS" connectionId="1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outific solution - 2 zona - 2018-06-28 - MUDANCAS SUGERIDAS" connectionId="1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Routific solution - 19 zona - 2018-06-28 - MUDANCAS SUGERIDAS" connectionId="1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Routific solution - 20 zona - 2018-06-28 - MUDANCAS SUGERIDAS" connectionId="1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Routific solution - 21 zona - 2018-06-28 - MUDANCAS SUGERIDAS" connectionId="1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outific solution - 3 zona - 2018-06-28 - OK SEM MUDANCAS" connectionId="1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outific solution - 4 zona - 2018-06-28 - MUDANCAS SUGERIDAS" connectionId="1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Routific solution - 5 zona duas vans - 2018-06-28 - VANS" connectionId="1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outific solution - 5 zona 4 caminhoes - 2018-06-28 - CAMINHOES" connectionId="1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Routific solution - 6 zona - 2018-06-28 - OK SEM MUDANCAS" connectionId="2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Routific solution - 8 zona - 2018-06-28 - OK SEM MUDANCAS" connectionId="2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Routific solution - 9 zona - 2018-06-28 - MUDANCAS SUGERIDAS" connectionId="2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queryTable" Target="../queryTables/queryTable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queryTable" Target="../queryTables/query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opLeftCell="D19" workbookViewId="0">
      <selection activeCell="M32" sqref="M32:N32"/>
    </sheetView>
  </sheetViews>
  <sheetFormatPr defaultRowHeight="14.5"/>
  <cols>
    <col min="1" max="1" width="12.1796875" bestFit="1" customWidth="1"/>
    <col min="2" max="2" width="12.7265625" bestFit="1" customWidth="1"/>
    <col min="3" max="3" width="57.1796875" bestFit="1" customWidth="1"/>
    <col min="4" max="4" width="46.8164062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7.1796875" bestFit="1" customWidth="1"/>
    <col min="11" max="11" width="7.7265625" customWidth="1"/>
    <col min="12" max="12" width="6" bestFit="1" customWidth="1"/>
  </cols>
  <sheetData>
    <row r="1" spans="1:14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1310</v>
      </c>
      <c r="L1" t="s">
        <v>2</v>
      </c>
      <c r="M1" t="s">
        <v>1294</v>
      </c>
      <c r="N1" t="s">
        <v>1293</v>
      </c>
    </row>
    <row r="2" spans="1:14">
      <c r="A2" t="s">
        <v>3</v>
      </c>
      <c r="B2">
        <v>0</v>
      </c>
      <c r="D2" t="s">
        <v>970</v>
      </c>
      <c r="E2" s="3">
        <v>-15.7806844</v>
      </c>
      <c r="F2" s="3">
        <v>-47.910853899999999</v>
      </c>
      <c r="G2" s="1">
        <v>0.33333333333333331</v>
      </c>
      <c r="H2" s="1">
        <v>0.33333333333333331</v>
      </c>
    </row>
    <row r="3" spans="1:14">
      <c r="A3" t="s">
        <v>3</v>
      </c>
      <c r="B3">
        <v>1</v>
      </c>
      <c r="C3" t="s">
        <v>31</v>
      </c>
      <c r="D3" t="s">
        <v>32</v>
      </c>
      <c r="E3" s="3">
        <v>-15.79928</v>
      </c>
      <c r="F3" s="3">
        <v>-47.894333000000003</v>
      </c>
      <c r="G3" s="1">
        <v>0.35833333333333334</v>
      </c>
      <c r="H3" s="1">
        <v>0.35833333333333334</v>
      </c>
      <c r="I3" s="1">
        <v>0.37916666666666665</v>
      </c>
      <c r="J3">
        <v>12</v>
      </c>
      <c r="K3" s="7">
        <f>J3</f>
        <v>12</v>
      </c>
      <c r="L3">
        <v>11023</v>
      </c>
      <c r="M3" s="7">
        <f>K3</f>
        <v>12</v>
      </c>
      <c r="N3">
        <f>IF(ROUND(K3/3,0) = 0, 1, ROUND(K3/3,0))</f>
        <v>4</v>
      </c>
    </row>
    <row r="4" spans="1:14">
      <c r="A4" t="s">
        <v>3</v>
      </c>
      <c r="B4">
        <v>2</v>
      </c>
      <c r="C4" t="s">
        <v>33</v>
      </c>
      <c r="D4" t="s">
        <v>34</v>
      </c>
      <c r="E4" s="3">
        <v>-15.803875</v>
      </c>
      <c r="F4" s="3">
        <v>-47.889719999999997</v>
      </c>
      <c r="G4" s="1">
        <v>0.37986111111111115</v>
      </c>
      <c r="H4" s="1">
        <v>0.37986111111111115</v>
      </c>
      <c r="I4" s="1">
        <v>0.40069444444444446</v>
      </c>
      <c r="J4">
        <v>7</v>
      </c>
      <c r="K4" s="7">
        <f t="shared" ref="K4:K5" si="0">J4</f>
        <v>7</v>
      </c>
      <c r="L4">
        <v>11015</v>
      </c>
      <c r="M4" s="7">
        <f t="shared" ref="M4:M31" si="1">K4</f>
        <v>7</v>
      </c>
      <c r="N4">
        <f t="shared" ref="N4:N31" si="2">IF(ROUND(K4/3,0) = 0, 1, ROUND(K4/3,0))</f>
        <v>2</v>
      </c>
    </row>
    <row r="5" spans="1:14">
      <c r="A5" t="s">
        <v>3</v>
      </c>
      <c r="B5">
        <v>3</v>
      </c>
      <c r="C5" t="s">
        <v>35</v>
      </c>
      <c r="D5" t="s">
        <v>36</v>
      </c>
      <c r="E5" s="3">
        <v>-15.805521000000001</v>
      </c>
      <c r="F5" s="3">
        <v>-47.891623000000003</v>
      </c>
      <c r="G5" s="1">
        <v>0.40277777777777773</v>
      </c>
      <c r="H5" s="1">
        <v>0.40277777777777773</v>
      </c>
      <c r="I5" s="1">
        <v>0.4236111111111111</v>
      </c>
      <c r="J5">
        <v>5</v>
      </c>
      <c r="K5" s="7">
        <f t="shared" si="0"/>
        <v>5</v>
      </c>
      <c r="L5">
        <v>12097</v>
      </c>
      <c r="M5" s="7">
        <f t="shared" si="1"/>
        <v>5</v>
      </c>
      <c r="N5">
        <f t="shared" si="2"/>
        <v>2</v>
      </c>
    </row>
    <row r="6" spans="1:14">
      <c r="A6" t="s">
        <v>3</v>
      </c>
      <c r="B6">
        <v>4</v>
      </c>
      <c r="C6" t="s">
        <v>29</v>
      </c>
      <c r="D6" t="s">
        <v>30</v>
      </c>
      <c r="E6" s="3">
        <v>-15.802583</v>
      </c>
      <c r="F6" s="3">
        <v>-47.899377999999999</v>
      </c>
      <c r="G6" s="1">
        <v>0.42569444444444443</v>
      </c>
      <c r="H6" s="1">
        <v>0.42569444444444443</v>
      </c>
      <c r="I6" s="1">
        <v>0.4465277777777778</v>
      </c>
      <c r="J6">
        <v>31</v>
      </c>
      <c r="K6" s="7">
        <v>19</v>
      </c>
      <c r="L6">
        <v>11422</v>
      </c>
      <c r="M6" s="7">
        <f t="shared" si="1"/>
        <v>19</v>
      </c>
      <c r="N6">
        <f t="shared" si="2"/>
        <v>6</v>
      </c>
    </row>
    <row r="7" spans="1:14">
      <c r="A7" t="s">
        <v>3</v>
      </c>
      <c r="B7">
        <v>5</v>
      </c>
      <c r="C7" t="s">
        <v>4</v>
      </c>
      <c r="D7" t="s">
        <v>5</v>
      </c>
      <c r="E7" s="3">
        <v>-15.807267</v>
      </c>
      <c r="F7" s="3">
        <v>-47.905583999999998</v>
      </c>
      <c r="G7" s="1">
        <v>0.44791666666666669</v>
      </c>
      <c r="H7" s="1">
        <v>0.44791666666666669</v>
      </c>
      <c r="I7" s="1">
        <v>0.46875</v>
      </c>
      <c r="J7">
        <v>13</v>
      </c>
      <c r="K7" s="7">
        <f>J7</f>
        <v>13</v>
      </c>
      <c r="L7">
        <v>11236</v>
      </c>
      <c r="M7" s="7">
        <f t="shared" si="1"/>
        <v>13</v>
      </c>
      <c r="N7">
        <f t="shared" si="2"/>
        <v>4</v>
      </c>
    </row>
    <row r="8" spans="1:14">
      <c r="A8" t="s">
        <v>3</v>
      </c>
      <c r="B8">
        <v>6</v>
      </c>
      <c r="C8" t="s">
        <v>1160</v>
      </c>
      <c r="D8" t="s">
        <v>1157</v>
      </c>
      <c r="E8" s="3">
        <v>-15.808128</v>
      </c>
      <c r="F8" s="3">
        <v>-47.909497000000002</v>
      </c>
      <c r="G8" s="1">
        <v>0.4694444444444445</v>
      </c>
      <c r="H8" s="1">
        <v>0.4694444444444445</v>
      </c>
      <c r="I8" s="1">
        <v>0.49027777777777781</v>
      </c>
      <c r="J8">
        <v>19</v>
      </c>
      <c r="K8" s="7">
        <v>9</v>
      </c>
      <c r="L8">
        <v>12208</v>
      </c>
      <c r="M8" s="7">
        <f t="shared" si="1"/>
        <v>9</v>
      </c>
      <c r="N8">
        <f t="shared" si="2"/>
        <v>3</v>
      </c>
    </row>
    <row r="9" spans="1:14">
      <c r="A9" t="s">
        <v>3</v>
      </c>
      <c r="B9">
        <v>7</v>
      </c>
      <c r="C9" t="s">
        <v>6</v>
      </c>
      <c r="D9" t="s">
        <v>7</v>
      </c>
      <c r="E9" s="3">
        <v>-15.808966</v>
      </c>
      <c r="F9" s="3">
        <v>-47.908489000000003</v>
      </c>
      <c r="G9" s="1">
        <v>0.4909722222222222</v>
      </c>
      <c r="H9" s="1">
        <v>0.4909722222222222</v>
      </c>
      <c r="I9" s="1">
        <v>0.51180555555555551</v>
      </c>
      <c r="J9">
        <v>23</v>
      </c>
      <c r="K9" s="7">
        <v>11</v>
      </c>
      <c r="L9">
        <v>11457</v>
      </c>
      <c r="M9" s="7">
        <f t="shared" si="1"/>
        <v>11</v>
      </c>
      <c r="N9">
        <f t="shared" si="2"/>
        <v>4</v>
      </c>
    </row>
    <row r="10" spans="1:14">
      <c r="A10" t="s">
        <v>3</v>
      </c>
      <c r="B10">
        <v>8</v>
      </c>
      <c r="C10" t="s">
        <v>8</v>
      </c>
      <c r="D10" t="s">
        <v>9</v>
      </c>
      <c r="E10" s="3">
        <v>-15.815246</v>
      </c>
      <c r="F10" s="3">
        <v>-47.916151999999997</v>
      </c>
      <c r="G10" s="1">
        <v>0.5131944444444444</v>
      </c>
      <c r="H10" s="1">
        <v>0.5131944444444444</v>
      </c>
      <c r="I10" s="1">
        <v>0.53402777777777777</v>
      </c>
      <c r="J10">
        <v>17</v>
      </c>
      <c r="K10" s="7">
        <f>J10</f>
        <v>17</v>
      </c>
      <c r="L10">
        <v>11961</v>
      </c>
      <c r="M10" s="7">
        <f t="shared" si="1"/>
        <v>17</v>
      </c>
      <c r="N10">
        <f t="shared" si="2"/>
        <v>6</v>
      </c>
    </row>
    <row r="11" spans="1:14">
      <c r="A11" t="s">
        <v>3</v>
      </c>
      <c r="B11">
        <v>9</v>
      </c>
      <c r="C11" t="s">
        <v>10</v>
      </c>
      <c r="D11" t="s">
        <v>11</v>
      </c>
      <c r="E11" s="3">
        <v>-15.819172</v>
      </c>
      <c r="F11" s="3">
        <v>-47.921785</v>
      </c>
      <c r="G11" s="1">
        <v>0.53472222222222221</v>
      </c>
      <c r="H11" s="1">
        <v>0.53472222222222221</v>
      </c>
      <c r="I11" s="1">
        <v>0.55555555555555558</v>
      </c>
      <c r="J11">
        <v>18</v>
      </c>
      <c r="K11" s="7">
        <v>9</v>
      </c>
      <c r="L11">
        <v>12151</v>
      </c>
      <c r="M11" s="7">
        <f t="shared" si="1"/>
        <v>9</v>
      </c>
      <c r="N11">
        <f t="shared" si="2"/>
        <v>3</v>
      </c>
    </row>
    <row r="12" spans="1:14">
      <c r="A12" t="s">
        <v>3</v>
      </c>
      <c r="B12">
        <v>10</v>
      </c>
      <c r="C12" t="s">
        <v>12</v>
      </c>
      <c r="D12" t="s">
        <v>13</v>
      </c>
      <c r="E12" s="3">
        <v>-15.828402000000001</v>
      </c>
      <c r="F12" s="3">
        <v>-47.924630999999998</v>
      </c>
      <c r="G12" s="1">
        <v>0.55763888888888891</v>
      </c>
      <c r="H12" s="1">
        <v>0.55763888888888891</v>
      </c>
      <c r="I12" s="1">
        <v>0.57847222222222217</v>
      </c>
      <c r="J12">
        <v>8</v>
      </c>
      <c r="K12" s="7">
        <f>J12</f>
        <v>8</v>
      </c>
      <c r="L12">
        <v>11279</v>
      </c>
      <c r="M12" s="7">
        <f t="shared" si="1"/>
        <v>8</v>
      </c>
      <c r="N12">
        <f t="shared" si="2"/>
        <v>3</v>
      </c>
    </row>
    <row r="13" spans="1:14">
      <c r="A13" t="s">
        <v>3</v>
      </c>
      <c r="B13">
        <v>11</v>
      </c>
      <c r="C13" t="s">
        <v>14</v>
      </c>
      <c r="D13" t="s">
        <v>15</v>
      </c>
      <c r="E13" s="3">
        <v>-15.830354</v>
      </c>
      <c r="F13" s="3">
        <v>-47.926963000000001</v>
      </c>
      <c r="G13" s="1">
        <v>0.57986111111111105</v>
      </c>
      <c r="H13" s="1">
        <v>0.57986111111111105</v>
      </c>
      <c r="I13" s="1">
        <v>0.60069444444444442</v>
      </c>
      <c r="J13">
        <v>9</v>
      </c>
      <c r="K13" s="7">
        <f t="shared" ref="K13:K23" si="3">J13</f>
        <v>9</v>
      </c>
      <c r="L13">
        <v>11287</v>
      </c>
      <c r="M13" s="7">
        <f t="shared" si="1"/>
        <v>9</v>
      </c>
      <c r="N13">
        <f t="shared" si="2"/>
        <v>3</v>
      </c>
    </row>
    <row r="14" spans="1:14">
      <c r="A14" t="s">
        <v>3</v>
      </c>
      <c r="B14">
        <v>12</v>
      </c>
      <c r="C14" t="s">
        <v>26</v>
      </c>
      <c r="D14" t="s">
        <v>27</v>
      </c>
      <c r="E14" s="3">
        <v>-15.824081</v>
      </c>
      <c r="F14" s="3">
        <v>-47.920935999999998</v>
      </c>
      <c r="G14" s="1">
        <v>0.6020833333333333</v>
      </c>
      <c r="H14" s="1">
        <v>0.6020833333333333</v>
      </c>
      <c r="I14" s="1">
        <v>0.62291666666666667</v>
      </c>
      <c r="J14">
        <v>10</v>
      </c>
      <c r="K14" s="7">
        <f t="shared" si="3"/>
        <v>10</v>
      </c>
      <c r="L14">
        <v>11244</v>
      </c>
      <c r="M14" s="7">
        <f t="shared" si="1"/>
        <v>10</v>
      </c>
      <c r="N14">
        <f t="shared" si="2"/>
        <v>3</v>
      </c>
    </row>
    <row r="15" spans="1:14">
      <c r="A15" t="s">
        <v>3</v>
      </c>
      <c r="B15">
        <v>13</v>
      </c>
      <c r="C15" t="s">
        <v>39</v>
      </c>
      <c r="D15" t="s">
        <v>40</v>
      </c>
      <c r="E15" s="3">
        <v>-15.812825999999999</v>
      </c>
      <c r="F15" s="3">
        <v>-47.897807</v>
      </c>
      <c r="G15" s="1">
        <v>0.62638888888888888</v>
      </c>
      <c r="H15" s="1">
        <v>0.62638888888888888</v>
      </c>
      <c r="I15" s="1">
        <v>0.64722222222222225</v>
      </c>
      <c r="J15">
        <v>7</v>
      </c>
      <c r="K15" s="7">
        <f t="shared" si="3"/>
        <v>7</v>
      </c>
      <c r="L15">
        <v>12100</v>
      </c>
      <c r="M15" s="7">
        <f t="shared" si="1"/>
        <v>7</v>
      </c>
      <c r="N15">
        <f t="shared" si="2"/>
        <v>2</v>
      </c>
    </row>
    <row r="16" spans="1:14">
      <c r="A16" t="s">
        <v>3</v>
      </c>
      <c r="B16">
        <v>14</v>
      </c>
      <c r="C16" t="s">
        <v>37</v>
      </c>
      <c r="D16" t="s">
        <v>38</v>
      </c>
      <c r="E16" s="3">
        <v>-15.807931</v>
      </c>
      <c r="F16" s="3">
        <v>-47.898311999999997</v>
      </c>
      <c r="G16" s="1">
        <v>0.64861111111111114</v>
      </c>
      <c r="H16" s="1">
        <v>0.64861111111111114</v>
      </c>
      <c r="I16" s="1">
        <v>0.6694444444444444</v>
      </c>
      <c r="J16">
        <v>7</v>
      </c>
      <c r="K16" s="7">
        <f t="shared" si="3"/>
        <v>7</v>
      </c>
      <c r="L16">
        <v>11198</v>
      </c>
      <c r="M16" s="7">
        <f t="shared" si="1"/>
        <v>7</v>
      </c>
      <c r="N16">
        <f t="shared" si="2"/>
        <v>2</v>
      </c>
    </row>
    <row r="17" spans="1:14">
      <c r="A17" t="s">
        <v>28</v>
      </c>
      <c r="B17">
        <v>0</v>
      </c>
      <c r="D17" t="s">
        <v>970</v>
      </c>
      <c r="E17" s="3">
        <v>-15.7806844</v>
      </c>
      <c r="F17" s="3">
        <v>-47.910853899999999</v>
      </c>
      <c r="G17" s="1">
        <v>0.33333333333333331</v>
      </c>
      <c r="H17" s="1">
        <v>0.33333333333333331</v>
      </c>
      <c r="K17" s="7"/>
      <c r="M17" s="8">
        <f t="shared" ref="M17:N17" si="4">SUM(M3:M16)</f>
        <v>143</v>
      </c>
      <c r="N17" s="8">
        <f t="shared" si="4"/>
        <v>47</v>
      </c>
    </row>
    <row r="18" spans="1:14">
      <c r="A18" t="s">
        <v>28</v>
      </c>
      <c r="B18">
        <v>1</v>
      </c>
      <c r="C18" t="s">
        <v>18</v>
      </c>
      <c r="D18" t="s">
        <v>19</v>
      </c>
      <c r="E18" s="3">
        <v>-15.837685</v>
      </c>
      <c r="F18" s="3">
        <v>-47.918187000000003</v>
      </c>
      <c r="G18" s="1">
        <v>0.37013888888888885</v>
      </c>
      <c r="H18" s="1">
        <v>0.37013888888888885</v>
      </c>
      <c r="I18" s="1">
        <v>0.39097222222222222</v>
      </c>
      <c r="J18">
        <v>12</v>
      </c>
      <c r="K18" s="7">
        <f t="shared" si="3"/>
        <v>12</v>
      </c>
      <c r="L18">
        <v>11341</v>
      </c>
      <c r="M18" s="7">
        <f t="shared" si="1"/>
        <v>12</v>
      </c>
      <c r="N18">
        <f t="shared" si="2"/>
        <v>4</v>
      </c>
    </row>
    <row r="19" spans="1:14">
      <c r="A19" t="s">
        <v>28</v>
      </c>
      <c r="B19">
        <v>2</v>
      </c>
      <c r="C19" t="s">
        <v>1161</v>
      </c>
      <c r="D19" t="s">
        <v>1163</v>
      </c>
      <c r="E19" s="3">
        <v>-15.837094</v>
      </c>
      <c r="F19" s="3">
        <v>-47.917102999999997</v>
      </c>
      <c r="G19" s="1">
        <v>0.39097222222222222</v>
      </c>
      <c r="H19" s="1">
        <v>0.39097222222222222</v>
      </c>
      <c r="I19" s="1">
        <v>0.41180555555555554</v>
      </c>
      <c r="J19">
        <v>19</v>
      </c>
      <c r="K19" s="7">
        <f t="shared" si="3"/>
        <v>19</v>
      </c>
      <c r="L19">
        <v>11899</v>
      </c>
      <c r="M19" s="7">
        <f t="shared" si="1"/>
        <v>19</v>
      </c>
      <c r="N19">
        <f t="shared" si="2"/>
        <v>6</v>
      </c>
    </row>
    <row r="20" spans="1:14">
      <c r="A20" t="s">
        <v>28</v>
      </c>
      <c r="B20">
        <v>3</v>
      </c>
      <c r="C20" t="s">
        <v>16</v>
      </c>
      <c r="D20" t="s">
        <v>17</v>
      </c>
      <c r="E20" s="3">
        <v>-15.837918999999999</v>
      </c>
      <c r="F20" s="3">
        <v>-47.922123999999997</v>
      </c>
      <c r="G20" s="1">
        <v>0.41388888888888892</v>
      </c>
      <c r="H20" s="1">
        <v>0.41388888888888892</v>
      </c>
      <c r="I20" s="1">
        <v>0.43472222222222223</v>
      </c>
      <c r="J20">
        <v>8</v>
      </c>
      <c r="K20" s="7">
        <f t="shared" si="3"/>
        <v>8</v>
      </c>
      <c r="L20">
        <v>12046</v>
      </c>
      <c r="M20" s="7">
        <f t="shared" si="1"/>
        <v>8</v>
      </c>
      <c r="N20">
        <f t="shared" si="2"/>
        <v>3</v>
      </c>
    </row>
    <row r="21" spans="1:14">
      <c r="A21" t="s">
        <v>28</v>
      </c>
      <c r="B21">
        <v>4</v>
      </c>
      <c r="C21" t="s">
        <v>24</v>
      </c>
      <c r="D21" t="s">
        <v>25</v>
      </c>
      <c r="E21" s="3">
        <v>-15.832212999999999</v>
      </c>
      <c r="F21" s="3">
        <v>-47.918191</v>
      </c>
      <c r="G21" s="1">
        <v>0.4375</v>
      </c>
      <c r="H21" s="1">
        <v>0.4375</v>
      </c>
      <c r="I21" s="1">
        <v>0.45833333333333331</v>
      </c>
      <c r="J21">
        <v>7</v>
      </c>
      <c r="K21" s="7">
        <f t="shared" si="3"/>
        <v>7</v>
      </c>
      <c r="L21">
        <v>11163</v>
      </c>
      <c r="M21" s="7">
        <f t="shared" si="1"/>
        <v>7</v>
      </c>
      <c r="N21">
        <f t="shared" si="2"/>
        <v>2</v>
      </c>
    </row>
    <row r="22" spans="1:14">
      <c r="A22" t="s">
        <v>28</v>
      </c>
      <c r="B22">
        <v>5</v>
      </c>
      <c r="C22" t="s">
        <v>20</v>
      </c>
      <c r="D22" t="s">
        <v>21</v>
      </c>
      <c r="E22" s="3">
        <v>-15.835038000000001</v>
      </c>
      <c r="F22" s="3">
        <v>-47.913024</v>
      </c>
      <c r="G22" s="1">
        <v>0.4604166666666667</v>
      </c>
      <c r="H22" s="1">
        <v>0.4604166666666667</v>
      </c>
      <c r="I22" s="1">
        <v>0.48125000000000001</v>
      </c>
      <c r="J22">
        <v>15</v>
      </c>
      <c r="K22" s="7">
        <f t="shared" si="3"/>
        <v>15</v>
      </c>
      <c r="L22">
        <v>11</v>
      </c>
      <c r="M22" s="7">
        <f t="shared" si="1"/>
        <v>15</v>
      </c>
      <c r="N22">
        <f t="shared" si="2"/>
        <v>5</v>
      </c>
    </row>
    <row r="23" spans="1:14">
      <c r="A23" t="s">
        <v>28</v>
      </c>
      <c r="B23">
        <v>6</v>
      </c>
      <c r="C23" t="s">
        <v>22</v>
      </c>
      <c r="D23" t="s">
        <v>23</v>
      </c>
      <c r="E23" s="3">
        <v>-15.831246999999999</v>
      </c>
      <c r="F23" s="3">
        <v>-47.912883000000001</v>
      </c>
      <c r="G23" s="1">
        <v>0.48402777777777778</v>
      </c>
      <c r="H23" s="1">
        <v>0.48402777777777778</v>
      </c>
      <c r="I23" s="1">
        <v>0.50486111111111109</v>
      </c>
      <c r="J23">
        <v>6</v>
      </c>
      <c r="K23" s="7">
        <f t="shared" si="3"/>
        <v>6</v>
      </c>
      <c r="L23">
        <v>11333</v>
      </c>
      <c r="M23" s="7">
        <f t="shared" si="1"/>
        <v>6</v>
      </c>
      <c r="N23">
        <f t="shared" si="2"/>
        <v>2</v>
      </c>
    </row>
    <row r="24" spans="1:14">
      <c r="A24" t="s">
        <v>28</v>
      </c>
      <c r="B24">
        <v>7</v>
      </c>
      <c r="C24" t="s">
        <v>49</v>
      </c>
      <c r="D24" t="s">
        <v>50</v>
      </c>
      <c r="E24" s="3">
        <v>-15.830508999999999</v>
      </c>
      <c r="F24" s="3">
        <v>-47.907198999999999</v>
      </c>
      <c r="G24" s="1">
        <v>0.50694444444444442</v>
      </c>
      <c r="H24" s="1">
        <v>0.50694444444444442</v>
      </c>
      <c r="I24" s="1">
        <v>0.52777777777777779</v>
      </c>
      <c r="J24">
        <v>28</v>
      </c>
      <c r="K24" s="7">
        <v>17</v>
      </c>
      <c r="L24">
        <v>11384</v>
      </c>
      <c r="M24" s="7">
        <f t="shared" si="1"/>
        <v>17</v>
      </c>
      <c r="N24">
        <f t="shared" si="2"/>
        <v>6</v>
      </c>
    </row>
    <row r="25" spans="1:14">
      <c r="A25" t="s">
        <v>28</v>
      </c>
      <c r="B25">
        <v>8</v>
      </c>
      <c r="C25" t="s">
        <v>51</v>
      </c>
      <c r="D25" t="s">
        <v>52</v>
      </c>
      <c r="E25" s="3">
        <v>-15.825398</v>
      </c>
      <c r="F25" s="3">
        <v>-47.899793000000003</v>
      </c>
      <c r="G25" s="1">
        <v>0.52847222222222223</v>
      </c>
      <c r="H25" s="1">
        <v>0.52847222222222223</v>
      </c>
      <c r="I25" s="1">
        <v>0.5493055555555556</v>
      </c>
      <c r="J25">
        <v>16</v>
      </c>
      <c r="K25" s="7">
        <v>15</v>
      </c>
      <c r="L25">
        <v>11902</v>
      </c>
      <c r="M25" s="7">
        <f t="shared" si="1"/>
        <v>15</v>
      </c>
      <c r="N25">
        <f t="shared" si="2"/>
        <v>5</v>
      </c>
    </row>
    <row r="26" spans="1:14">
      <c r="A26" t="s">
        <v>28</v>
      </c>
      <c r="B26">
        <v>9</v>
      </c>
      <c r="C26" t="s">
        <v>47</v>
      </c>
      <c r="D26" t="s">
        <v>48</v>
      </c>
      <c r="E26" s="3">
        <v>-15.821702</v>
      </c>
      <c r="F26" s="3">
        <v>-47.903005</v>
      </c>
      <c r="G26" s="1">
        <v>0.55138888888888882</v>
      </c>
      <c r="H26" s="1">
        <v>0.55138888888888882</v>
      </c>
      <c r="I26" s="1">
        <v>0.57222222222222219</v>
      </c>
      <c r="J26">
        <v>7</v>
      </c>
      <c r="K26" s="7">
        <f t="shared" ref="K26:K29" si="5">J26</f>
        <v>7</v>
      </c>
      <c r="L26">
        <v>12020</v>
      </c>
      <c r="M26" s="7">
        <f t="shared" si="1"/>
        <v>7</v>
      </c>
      <c r="N26">
        <f t="shared" si="2"/>
        <v>2</v>
      </c>
    </row>
    <row r="27" spans="1:14">
      <c r="A27" t="s">
        <v>28</v>
      </c>
      <c r="B27">
        <v>10</v>
      </c>
      <c r="C27" t="s">
        <v>45</v>
      </c>
      <c r="D27" t="s">
        <v>46</v>
      </c>
      <c r="E27" s="3">
        <v>-15.823048</v>
      </c>
      <c r="F27" s="3">
        <v>-47.899866000000003</v>
      </c>
      <c r="G27" s="1">
        <v>0.57430555555555551</v>
      </c>
      <c r="H27" s="1">
        <v>0.57430555555555551</v>
      </c>
      <c r="I27" s="1">
        <v>0.59513888888888888</v>
      </c>
      <c r="J27">
        <v>7</v>
      </c>
      <c r="K27" s="7">
        <f t="shared" si="5"/>
        <v>7</v>
      </c>
      <c r="L27">
        <v>12143</v>
      </c>
      <c r="M27" s="7">
        <f t="shared" si="1"/>
        <v>7</v>
      </c>
      <c r="N27">
        <f t="shared" si="2"/>
        <v>2</v>
      </c>
    </row>
    <row r="28" spans="1:14">
      <c r="A28" t="s">
        <v>28</v>
      </c>
      <c r="B28">
        <v>11</v>
      </c>
      <c r="C28" t="s">
        <v>43</v>
      </c>
      <c r="D28" t="s">
        <v>44</v>
      </c>
      <c r="E28" s="3">
        <v>-15.816319</v>
      </c>
      <c r="F28" s="3">
        <v>-47.896783999999997</v>
      </c>
      <c r="G28" s="1">
        <v>0.59722222222222221</v>
      </c>
      <c r="H28" s="1">
        <v>0.59722222222222221</v>
      </c>
      <c r="I28" s="1">
        <v>0.61805555555555558</v>
      </c>
      <c r="J28">
        <v>8</v>
      </c>
      <c r="K28" s="7">
        <f t="shared" si="5"/>
        <v>8</v>
      </c>
      <c r="L28">
        <v>12003</v>
      </c>
      <c r="M28" s="7">
        <f t="shared" si="1"/>
        <v>8</v>
      </c>
      <c r="N28">
        <f t="shared" si="2"/>
        <v>3</v>
      </c>
    </row>
    <row r="29" spans="1:14">
      <c r="A29" t="s">
        <v>28</v>
      </c>
      <c r="B29">
        <v>12</v>
      </c>
      <c r="C29" t="s">
        <v>41</v>
      </c>
      <c r="D29" t="s">
        <v>42</v>
      </c>
      <c r="E29" s="3">
        <v>-15.816293</v>
      </c>
      <c r="F29" s="3">
        <v>-47.892375999999999</v>
      </c>
      <c r="G29" s="1">
        <v>0.61944444444444446</v>
      </c>
      <c r="H29" s="1">
        <v>0.61944444444444446</v>
      </c>
      <c r="I29" s="1">
        <v>0.64027777777777783</v>
      </c>
      <c r="J29">
        <v>8</v>
      </c>
      <c r="K29" s="7">
        <f t="shared" si="5"/>
        <v>8</v>
      </c>
      <c r="L29">
        <v>11309</v>
      </c>
      <c r="M29" s="7">
        <f t="shared" si="1"/>
        <v>8</v>
      </c>
      <c r="N29">
        <f t="shared" si="2"/>
        <v>3</v>
      </c>
    </row>
    <row r="30" spans="1:14">
      <c r="A30" t="s">
        <v>28</v>
      </c>
      <c r="B30">
        <v>13</v>
      </c>
      <c r="C30" t="s">
        <v>1162</v>
      </c>
      <c r="D30" t="s">
        <v>53</v>
      </c>
      <c r="E30" s="3">
        <v>-15.813846</v>
      </c>
      <c r="F30" s="3">
        <v>-47.886938000000001</v>
      </c>
      <c r="G30" s="1">
        <v>0.64236111111111105</v>
      </c>
      <c r="H30" s="1">
        <v>0.64236111111111105</v>
      </c>
      <c r="I30" s="1">
        <v>0.66319444444444442</v>
      </c>
      <c r="J30">
        <v>17</v>
      </c>
      <c r="K30" s="7">
        <v>9</v>
      </c>
      <c r="L30">
        <v>11139</v>
      </c>
      <c r="M30" s="7">
        <f t="shared" si="1"/>
        <v>9</v>
      </c>
      <c r="N30">
        <f t="shared" si="2"/>
        <v>3</v>
      </c>
    </row>
    <row r="31" spans="1:14">
      <c r="A31" t="s">
        <v>28</v>
      </c>
      <c r="B31">
        <v>14</v>
      </c>
      <c r="C31" t="s">
        <v>54</v>
      </c>
      <c r="D31" t="s">
        <v>55</v>
      </c>
      <c r="E31" s="3">
        <v>-15.808965000000001</v>
      </c>
      <c r="F31" s="3">
        <v>-47.882506999999997</v>
      </c>
      <c r="G31" s="1">
        <v>0.6645833333333333</v>
      </c>
      <c r="H31" s="1">
        <v>0.6645833333333333</v>
      </c>
      <c r="I31" s="1">
        <v>0.68541666666666667</v>
      </c>
      <c r="J31">
        <v>30</v>
      </c>
      <c r="K31" s="7">
        <v>13</v>
      </c>
      <c r="L31">
        <v>11376</v>
      </c>
      <c r="M31" s="7">
        <f t="shared" si="1"/>
        <v>13</v>
      </c>
      <c r="N31">
        <f t="shared" si="2"/>
        <v>4</v>
      </c>
    </row>
    <row r="32" spans="1:14">
      <c r="M32" s="8">
        <f t="shared" ref="M32:N32" si="6">SUM(M18:M31)</f>
        <v>151</v>
      </c>
      <c r="N32" s="8">
        <f t="shared" si="6"/>
        <v>50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topLeftCell="D1" workbookViewId="0">
      <selection activeCell="J11" sqref="J11"/>
    </sheetView>
  </sheetViews>
  <sheetFormatPr defaultRowHeight="14.5"/>
  <cols>
    <col min="1" max="1" width="12.1796875" bestFit="1" customWidth="1"/>
    <col min="2" max="2" width="12.7265625" bestFit="1" customWidth="1"/>
    <col min="3" max="3" width="48.1796875" bestFit="1" customWidth="1"/>
    <col min="4" max="4" width="68.2695312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7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970</v>
      </c>
      <c r="E2">
        <v>-15.7806844</v>
      </c>
      <c r="F2">
        <v>-47.910853899999999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498</v>
      </c>
      <c r="D3" t="s">
        <v>1049</v>
      </c>
      <c r="E3">
        <v>-15.761748000000001</v>
      </c>
      <c r="F3">
        <v>-47.951161999999997</v>
      </c>
      <c r="G3" s="1">
        <v>0.34097222222222223</v>
      </c>
      <c r="H3" s="1">
        <v>0.34097222222222223</v>
      </c>
      <c r="I3" s="1">
        <v>0.36180555555555555</v>
      </c>
      <c r="J3">
        <v>4</v>
      </c>
      <c r="K3">
        <v>111104</v>
      </c>
      <c r="L3">
        <f>J3</f>
        <v>4</v>
      </c>
      <c r="M3">
        <f>IF(ROUND(J3/3,0) = 0, 1, ROUND(J3/3,0))</f>
        <v>1</v>
      </c>
    </row>
    <row r="4" spans="1:13">
      <c r="A4" t="s">
        <v>3</v>
      </c>
      <c r="B4">
        <v>2</v>
      </c>
      <c r="C4" t="s">
        <v>499</v>
      </c>
      <c r="D4" t="s">
        <v>500</v>
      </c>
      <c r="E4">
        <v>-15.774686000000001</v>
      </c>
      <c r="F4">
        <v>-47.931086000000001</v>
      </c>
      <c r="G4" s="1">
        <v>0.36805555555555558</v>
      </c>
      <c r="H4" s="1">
        <v>0.36805555555555558</v>
      </c>
      <c r="I4" s="1">
        <v>0.3888888888888889</v>
      </c>
      <c r="J4">
        <v>8</v>
      </c>
      <c r="K4">
        <v>111112</v>
      </c>
      <c r="L4">
        <f t="shared" ref="L4:L19" si="0">J4</f>
        <v>8</v>
      </c>
      <c r="M4">
        <f t="shared" ref="M4:M19" si="1">IF(ROUND(J4/3,0) = 0, 1, ROUND(J4/3,0))</f>
        <v>3</v>
      </c>
    </row>
    <row r="5" spans="1:13">
      <c r="A5" t="s">
        <v>3</v>
      </c>
      <c r="B5">
        <v>3</v>
      </c>
      <c r="C5" t="s">
        <v>305</v>
      </c>
      <c r="D5" t="s">
        <v>501</v>
      </c>
      <c r="E5">
        <v>-15.783113</v>
      </c>
      <c r="F5">
        <v>-47.938240999999998</v>
      </c>
      <c r="G5" s="1">
        <v>0.39166666666666666</v>
      </c>
      <c r="H5" s="1">
        <v>0.39166666666666666</v>
      </c>
      <c r="I5" s="1">
        <v>0.41250000000000003</v>
      </c>
      <c r="J5">
        <v>14</v>
      </c>
      <c r="K5">
        <v>111015</v>
      </c>
      <c r="L5">
        <f t="shared" si="0"/>
        <v>14</v>
      </c>
      <c r="M5">
        <f t="shared" si="1"/>
        <v>5</v>
      </c>
    </row>
    <row r="6" spans="1:13">
      <c r="A6" t="s">
        <v>3</v>
      </c>
      <c r="B6">
        <v>4</v>
      </c>
      <c r="C6" t="s">
        <v>74</v>
      </c>
      <c r="D6" t="s">
        <v>502</v>
      </c>
      <c r="E6">
        <v>-15.784663999999999</v>
      </c>
      <c r="F6">
        <v>-47.936618000000003</v>
      </c>
      <c r="G6" s="1">
        <v>0.41388888888888892</v>
      </c>
      <c r="H6" s="1">
        <v>0.41388888888888892</v>
      </c>
      <c r="I6" s="1">
        <v>0.43472222222222223</v>
      </c>
      <c r="J6">
        <v>20</v>
      </c>
      <c r="K6">
        <v>111031</v>
      </c>
      <c r="L6">
        <f t="shared" si="0"/>
        <v>20</v>
      </c>
      <c r="M6">
        <f t="shared" si="1"/>
        <v>7</v>
      </c>
    </row>
    <row r="7" spans="1:13">
      <c r="A7" t="s">
        <v>3</v>
      </c>
      <c r="B7">
        <v>5</v>
      </c>
      <c r="C7" t="s">
        <v>1045</v>
      </c>
      <c r="D7" t="s">
        <v>503</v>
      </c>
      <c r="E7">
        <v>-15.793786000000001</v>
      </c>
      <c r="F7">
        <v>-47.941690999999999</v>
      </c>
      <c r="G7" s="1">
        <v>0.4375</v>
      </c>
      <c r="H7" s="1">
        <v>0.4375</v>
      </c>
      <c r="I7" s="1">
        <v>0.45833333333333331</v>
      </c>
      <c r="J7">
        <v>19</v>
      </c>
      <c r="K7">
        <v>111040</v>
      </c>
      <c r="L7">
        <f t="shared" si="0"/>
        <v>19</v>
      </c>
      <c r="M7">
        <f t="shared" si="1"/>
        <v>6</v>
      </c>
    </row>
    <row r="8" spans="1:13">
      <c r="A8" t="s">
        <v>3</v>
      </c>
      <c r="B8">
        <v>6</v>
      </c>
      <c r="C8" t="s">
        <v>504</v>
      </c>
      <c r="D8" t="s">
        <v>505</v>
      </c>
      <c r="E8">
        <v>-15.793203999999999</v>
      </c>
      <c r="F8">
        <v>-47.939354000000002</v>
      </c>
      <c r="G8" s="1">
        <v>0.45902777777777781</v>
      </c>
      <c r="H8" s="1">
        <v>0.45902777777777781</v>
      </c>
      <c r="I8" s="1">
        <v>0.47986111111111113</v>
      </c>
      <c r="J8">
        <v>10</v>
      </c>
      <c r="K8">
        <v>111155</v>
      </c>
      <c r="L8">
        <f t="shared" si="0"/>
        <v>10</v>
      </c>
      <c r="M8">
        <f t="shared" si="1"/>
        <v>3</v>
      </c>
    </row>
    <row r="9" spans="1:13">
      <c r="A9" t="s">
        <v>3</v>
      </c>
      <c r="B9">
        <v>7</v>
      </c>
      <c r="C9" t="s">
        <v>79</v>
      </c>
      <c r="D9" t="s">
        <v>1050</v>
      </c>
      <c r="E9">
        <v>-15.794211000000001</v>
      </c>
      <c r="F9">
        <v>-47.937738000000003</v>
      </c>
      <c r="G9" s="1">
        <v>0.47986111111111113</v>
      </c>
      <c r="H9" s="1">
        <v>0.47986111111111113</v>
      </c>
      <c r="I9" s="1">
        <v>0.50069444444444444</v>
      </c>
      <c r="J9">
        <v>15</v>
      </c>
      <c r="K9">
        <v>111082</v>
      </c>
      <c r="L9">
        <f t="shared" si="0"/>
        <v>15</v>
      </c>
      <c r="M9">
        <f t="shared" si="1"/>
        <v>5</v>
      </c>
    </row>
    <row r="10" spans="1:13">
      <c r="A10" t="s">
        <v>3</v>
      </c>
      <c r="B10">
        <v>8</v>
      </c>
      <c r="C10" t="s">
        <v>208</v>
      </c>
      <c r="D10" t="s">
        <v>1051</v>
      </c>
      <c r="E10">
        <v>-15.796447000000001</v>
      </c>
      <c r="F10">
        <v>-47.938383999999999</v>
      </c>
      <c r="G10" s="1">
        <v>0.50138888888888888</v>
      </c>
      <c r="H10" s="1">
        <v>0.50138888888888888</v>
      </c>
      <c r="I10" s="1">
        <v>0.52222222222222225</v>
      </c>
      <c r="J10">
        <v>20</v>
      </c>
      <c r="K10">
        <v>111120</v>
      </c>
      <c r="L10">
        <f t="shared" si="0"/>
        <v>20</v>
      </c>
      <c r="M10">
        <f t="shared" si="1"/>
        <v>7</v>
      </c>
    </row>
    <row r="11" spans="1:13">
      <c r="A11" t="s">
        <v>28</v>
      </c>
      <c r="B11">
        <v>0</v>
      </c>
      <c r="D11" t="s">
        <v>970</v>
      </c>
      <c r="E11">
        <v>-15.7806844</v>
      </c>
      <c r="F11">
        <v>-47.910853899999999</v>
      </c>
      <c r="G11" s="1">
        <v>0.33333333333333331</v>
      </c>
      <c r="H11" s="1">
        <v>0.33333333333333331</v>
      </c>
      <c r="L11" s="9">
        <f t="shared" ref="L11:M11" si="2">SUM(L3:L10)</f>
        <v>110</v>
      </c>
      <c r="M11" s="9">
        <f t="shared" si="2"/>
        <v>37</v>
      </c>
    </row>
    <row r="12" spans="1:13">
      <c r="A12" t="s">
        <v>28</v>
      </c>
      <c r="B12">
        <v>1</v>
      </c>
      <c r="C12" t="s">
        <v>489</v>
      </c>
      <c r="D12" t="s">
        <v>490</v>
      </c>
      <c r="E12">
        <v>-15.796329</v>
      </c>
      <c r="F12">
        <v>-47.915047999999999</v>
      </c>
      <c r="G12" s="1">
        <v>0.33680555555555558</v>
      </c>
      <c r="H12" s="1">
        <v>0.33680555555555558</v>
      </c>
      <c r="I12" s="1">
        <v>0.3576388888888889</v>
      </c>
      <c r="J12">
        <v>13</v>
      </c>
      <c r="K12">
        <v>111180</v>
      </c>
      <c r="L12">
        <f t="shared" si="0"/>
        <v>13</v>
      </c>
      <c r="M12">
        <f t="shared" si="1"/>
        <v>4</v>
      </c>
    </row>
    <row r="13" spans="1:13">
      <c r="A13" t="s">
        <v>28</v>
      </c>
      <c r="B13">
        <v>2</v>
      </c>
      <c r="C13" t="s">
        <v>491</v>
      </c>
      <c r="D13" t="s">
        <v>492</v>
      </c>
      <c r="E13">
        <v>-15.796158999999999</v>
      </c>
      <c r="F13">
        <v>-47.922970999999997</v>
      </c>
      <c r="G13" s="1">
        <v>0.36041666666666666</v>
      </c>
      <c r="H13" s="1">
        <v>0.36041666666666666</v>
      </c>
      <c r="I13" s="1">
        <v>0.38125000000000003</v>
      </c>
      <c r="J13">
        <v>20</v>
      </c>
      <c r="K13">
        <v>111171</v>
      </c>
      <c r="L13">
        <f t="shared" si="0"/>
        <v>20</v>
      </c>
      <c r="M13">
        <f t="shared" si="1"/>
        <v>7</v>
      </c>
    </row>
    <row r="14" spans="1:13">
      <c r="A14" t="s">
        <v>28</v>
      </c>
      <c r="B14">
        <v>3</v>
      </c>
      <c r="C14" t="s">
        <v>1044</v>
      </c>
      <c r="D14" t="s">
        <v>493</v>
      </c>
      <c r="E14">
        <v>-15.799442000000001</v>
      </c>
      <c r="F14">
        <v>-47.928742999999997</v>
      </c>
      <c r="G14" s="1">
        <v>0.38263888888888892</v>
      </c>
      <c r="H14" s="1">
        <v>0.38263888888888892</v>
      </c>
      <c r="I14" s="1">
        <v>0.40347222222222223</v>
      </c>
      <c r="J14">
        <v>12</v>
      </c>
      <c r="K14">
        <v>111147</v>
      </c>
      <c r="L14">
        <f t="shared" si="0"/>
        <v>12</v>
      </c>
      <c r="M14">
        <f t="shared" si="1"/>
        <v>4</v>
      </c>
    </row>
    <row r="15" spans="1:13">
      <c r="A15" t="s">
        <v>28</v>
      </c>
      <c r="B15">
        <v>4</v>
      </c>
      <c r="C15" t="s">
        <v>494</v>
      </c>
      <c r="D15" t="s">
        <v>495</v>
      </c>
      <c r="E15">
        <v>-15.800694999999999</v>
      </c>
      <c r="F15">
        <v>-47.927779999999998</v>
      </c>
      <c r="G15" s="1">
        <v>0.40486111111111112</v>
      </c>
      <c r="H15" s="1">
        <v>0.40486111111111112</v>
      </c>
      <c r="I15" s="1">
        <v>0.42569444444444443</v>
      </c>
      <c r="J15">
        <v>21</v>
      </c>
      <c r="K15">
        <v>111139</v>
      </c>
      <c r="L15">
        <f t="shared" si="0"/>
        <v>21</v>
      </c>
      <c r="M15">
        <f t="shared" si="1"/>
        <v>7</v>
      </c>
    </row>
    <row r="16" spans="1:13">
      <c r="A16" t="s">
        <v>28</v>
      </c>
      <c r="B16">
        <v>5</v>
      </c>
      <c r="C16" t="s">
        <v>496</v>
      </c>
      <c r="D16" t="s">
        <v>497</v>
      </c>
      <c r="E16">
        <v>-15.799814</v>
      </c>
      <c r="F16">
        <v>-47.941830000000003</v>
      </c>
      <c r="G16" s="1">
        <v>0.42777777777777781</v>
      </c>
      <c r="H16" s="1">
        <v>0.42777777777777781</v>
      </c>
      <c r="I16" s="1">
        <v>0.44861111111111113</v>
      </c>
      <c r="J16">
        <v>29</v>
      </c>
      <c r="K16">
        <v>111163</v>
      </c>
      <c r="L16">
        <f t="shared" si="0"/>
        <v>29</v>
      </c>
      <c r="M16">
        <f t="shared" si="1"/>
        <v>10</v>
      </c>
    </row>
    <row r="17" spans="1:13">
      <c r="A17" t="s">
        <v>28</v>
      </c>
      <c r="B17">
        <v>6</v>
      </c>
      <c r="C17" t="s">
        <v>311</v>
      </c>
      <c r="D17" t="s">
        <v>1046</v>
      </c>
      <c r="E17">
        <v>-15.803280000000001</v>
      </c>
      <c r="F17">
        <v>-47.945360000000001</v>
      </c>
      <c r="G17" s="1">
        <v>0.45</v>
      </c>
      <c r="H17" s="1">
        <v>0.45</v>
      </c>
      <c r="I17" s="1">
        <v>0.47083333333333338</v>
      </c>
      <c r="J17">
        <v>18</v>
      </c>
      <c r="K17">
        <v>111090</v>
      </c>
      <c r="L17">
        <f t="shared" si="0"/>
        <v>18</v>
      </c>
      <c r="M17">
        <f t="shared" si="1"/>
        <v>6</v>
      </c>
    </row>
    <row r="18" spans="1:13">
      <c r="A18" t="s">
        <v>28</v>
      </c>
      <c r="B18">
        <v>7</v>
      </c>
      <c r="C18" t="s">
        <v>186</v>
      </c>
      <c r="D18" t="s">
        <v>1047</v>
      </c>
      <c r="E18">
        <v>-15.798538000000001</v>
      </c>
      <c r="F18">
        <v>-47.943286999999998</v>
      </c>
      <c r="G18" s="1">
        <v>0.47222222222222227</v>
      </c>
      <c r="H18" s="1">
        <v>0.47222222222222227</v>
      </c>
      <c r="I18" s="1">
        <v>0.49305555555555558</v>
      </c>
      <c r="J18">
        <v>10</v>
      </c>
      <c r="K18">
        <v>111058</v>
      </c>
      <c r="L18">
        <f t="shared" si="0"/>
        <v>10</v>
      </c>
      <c r="M18">
        <f t="shared" si="1"/>
        <v>3</v>
      </c>
    </row>
    <row r="19" spans="1:13">
      <c r="A19" t="s">
        <v>28</v>
      </c>
      <c r="B19">
        <v>8</v>
      </c>
      <c r="C19" t="s">
        <v>191</v>
      </c>
      <c r="D19" t="s">
        <v>1048</v>
      </c>
      <c r="E19">
        <v>-15.796027</v>
      </c>
      <c r="F19">
        <v>-47.941674999999996</v>
      </c>
      <c r="G19" s="1">
        <v>0.49374999999999997</v>
      </c>
      <c r="H19" s="1">
        <v>0.49374999999999997</v>
      </c>
      <c r="I19" s="1">
        <v>0.51458333333333328</v>
      </c>
      <c r="J19">
        <v>10</v>
      </c>
      <c r="K19">
        <v>111074</v>
      </c>
      <c r="L19">
        <f t="shared" si="0"/>
        <v>10</v>
      </c>
      <c r="M19">
        <f t="shared" si="1"/>
        <v>3</v>
      </c>
    </row>
    <row r="20" spans="1:13">
      <c r="L20" s="9">
        <f t="shared" ref="L20:M20" si="3">SUM(L12:L19)</f>
        <v>133</v>
      </c>
      <c r="M20" s="9">
        <f t="shared" si="3"/>
        <v>44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topLeftCell="D20" workbookViewId="0">
      <selection activeCell="L41" sqref="L41"/>
    </sheetView>
  </sheetViews>
  <sheetFormatPr defaultRowHeight="14.5"/>
  <cols>
    <col min="1" max="1" width="12.1796875" bestFit="1" customWidth="1"/>
    <col min="2" max="2" width="12.7265625" bestFit="1" customWidth="1"/>
    <col min="3" max="3" width="38" bestFit="1" customWidth="1"/>
    <col min="4" max="4" width="58.726562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7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972</v>
      </c>
      <c r="E2">
        <v>-16.0156925</v>
      </c>
      <c r="F2">
        <v>-48.060904399999998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506</v>
      </c>
      <c r="D3" t="s">
        <v>507</v>
      </c>
      <c r="E3">
        <v>-15.875304</v>
      </c>
      <c r="F3">
        <v>-48.062809000000001</v>
      </c>
      <c r="G3" s="1">
        <v>0.34722222222222227</v>
      </c>
      <c r="H3" s="1">
        <v>0.34722222222222227</v>
      </c>
      <c r="I3" s="1">
        <v>0.36805555555555558</v>
      </c>
      <c r="J3">
        <v>15</v>
      </c>
      <c r="K3">
        <v>131449</v>
      </c>
      <c r="L3">
        <f>J3</f>
        <v>15</v>
      </c>
      <c r="M3">
        <f>IF(ROUND(J3/3,0) = 0, 1, ROUND(J3/3,0))</f>
        <v>5</v>
      </c>
    </row>
    <row r="4" spans="1:13">
      <c r="A4" t="s">
        <v>3</v>
      </c>
      <c r="B4">
        <v>2</v>
      </c>
      <c r="C4" t="s">
        <v>508</v>
      </c>
      <c r="D4" t="s">
        <v>509</v>
      </c>
      <c r="E4">
        <v>-15.876391</v>
      </c>
      <c r="F4">
        <v>-48.068278999999997</v>
      </c>
      <c r="G4" s="1">
        <v>0.36874999999999997</v>
      </c>
      <c r="H4" s="1">
        <v>0.36874999999999997</v>
      </c>
      <c r="I4" s="1">
        <v>0.38958333333333334</v>
      </c>
      <c r="J4">
        <v>18</v>
      </c>
      <c r="K4">
        <v>131244</v>
      </c>
      <c r="L4">
        <f t="shared" ref="L4:L33" si="0">J4</f>
        <v>18</v>
      </c>
      <c r="M4">
        <f t="shared" ref="M4:M33" si="1">IF(ROUND(J4/3,0) = 0, 1, ROUND(J4/3,0))</f>
        <v>6</v>
      </c>
    </row>
    <row r="5" spans="1:13">
      <c r="A5" t="s">
        <v>3</v>
      </c>
      <c r="B5">
        <v>3</v>
      </c>
      <c r="C5" t="s">
        <v>1081</v>
      </c>
      <c r="D5" t="s">
        <v>510</v>
      </c>
      <c r="E5">
        <v>-15.879531999999999</v>
      </c>
      <c r="F5">
        <v>-48.079225000000001</v>
      </c>
      <c r="G5" s="1">
        <v>0.39166666666666666</v>
      </c>
      <c r="H5" s="1">
        <v>0.39166666666666666</v>
      </c>
      <c r="I5" s="1">
        <v>0.41250000000000003</v>
      </c>
      <c r="J5">
        <v>16</v>
      </c>
      <c r="K5">
        <v>131546</v>
      </c>
      <c r="L5">
        <f t="shared" si="0"/>
        <v>16</v>
      </c>
      <c r="M5">
        <f t="shared" si="1"/>
        <v>5</v>
      </c>
    </row>
    <row r="6" spans="1:13">
      <c r="A6" t="s">
        <v>3</v>
      </c>
      <c r="B6">
        <v>4</v>
      </c>
      <c r="C6" t="s">
        <v>511</v>
      </c>
      <c r="D6" t="s">
        <v>512</v>
      </c>
      <c r="E6">
        <v>-15.872331000000001</v>
      </c>
      <c r="F6">
        <v>-48.074955000000003</v>
      </c>
      <c r="G6" s="1">
        <v>0.4152777777777778</v>
      </c>
      <c r="H6" s="1">
        <v>0.4152777777777778</v>
      </c>
      <c r="I6" s="1">
        <v>0.43611111111111112</v>
      </c>
      <c r="J6">
        <v>20</v>
      </c>
      <c r="K6">
        <v>131317</v>
      </c>
      <c r="L6">
        <f t="shared" si="0"/>
        <v>20</v>
      </c>
      <c r="M6">
        <f t="shared" si="1"/>
        <v>7</v>
      </c>
    </row>
    <row r="7" spans="1:13">
      <c r="A7" t="s">
        <v>3</v>
      </c>
      <c r="B7">
        <v>5</v>
      </c>
      <c r="C7" t="s">
        <v>513</v>
      </c>
      <c r="D7" t="s">
        <v>514</v>
      </c>
      <c r="E7">
        <v>-15.882444</v>
      </c>
      <c r="F7">
        <v>-48.094242000000001</v>
      </c>
      <c r="G7" s="1">
        <v>0.43958333333333338</v>
      </c>
      <c r="H7" s="1">
        <v>0.43958333333333338</v>
      </c>
      <c r="I7" s="1">
        <v>0.4604166666666667</v>
      </c>
      <c r="J7">
        <v>12</v>
      </c>
      <c r="K7">
        <v>131341</v>
      </c>
      <c r="L7">
        <f t="shared" si="0"/>
        <v>12</v>
      </c>
      <c r="M7">
        <f t="shared" si="1"/>
        <v>4</v>
      </c>
    </row>
    <row r="8" spans="1:13">
      <c r="A8" t="s">
        <v>3</v>
      </c>
      <c r="B8">
        <v>6</v>
      </c>
      <c r="C8" t="s">
        <v>1087</v>
      </c>
      <c r="D8" t="s">
        <v>515</v>
      </c>
      <c r="E8">
        <v>-15.885472999999999</v>
      </c>
      <c r="F8">
        <v>-48.099252</v>
      </c>
      <c r="G8" s="1">
        <v>0.46249999999999997</v>
      </c>
      <c r="H8" s="1">
        <v>0.46249999999999997</v>
      </c>
      <c r="I8" s="1">
        <v>0.48333333333333334</v>
      </c>
      <c r="J8">
        <v>10</v>
      </c>
      <c r="K8">
        <v>131554</v>
      </c>
      <c r="L8">
        <f t="shared" si="0"/>
        <v>10</v>
      </c>
      <c r="M8">
        <f t="shared" si="1"/>
        <v>3</v>
      </c>
    </row>
    <row r="9" spans="1:13">
      <c r="A9" t="s">
        <v>3</v>
      </c>
      <c r="B9">
        <v>7</v>
      </c>
      <c r="C9" t="s">
        <v>516</v>
      </c>
      <c r="D9" t="s">
        <v>517</v>
      </c>
      <c r="E9">
        <v>-15.885752999999999</v>
      </c>
      <c r="F9">
        <v>-48.105494</v>
      </c>
      <c r="G9" s="1">
        <v>0.48541666666666666</v>
      </c>
      <c r="H9" s="1">
        <v>0.48541666666666666</v>
      </c>
      <c r="I9" s="1">
        <v>0.50624999999999998</v>
      </c>
      <c r="J9">
        <v>10</v>
      </c>
      <c r="K9">
        <v>131040</v>
      </c>
      <c r="L9">
        <f t="shared" si="0"/>
        <v>10</v>
      </c>
      <c r="M9">
        <f t="shared" si="1"/>
        <v>3</v>
      </c>
    </row>
    <row r="10" spans="1:13">
      <c r="A10" t="s">
        <v>3</v>
      </c>
      <c r="B10">
        <v>8</v>
      </c>
      <c r="C10" t="s">
        <v>518</v>
      </c>
      <c r="D10" t="s">
        <v>519</v>
      </c>
      <c r="E10">
        <v>-15.890158</v>
      </c>
      <c r="F10">
        <v>-48.112011000000003</v>
      </c>
      <c r="G10" s="1">
        <v>0.50763888888888886</v>
      </c>
      <c r="H10" s="1">
        <v>0.50763888888888886</v>
      </c>
      <c r="I10" s="1">
        <v>0.52847222222222223</v>
      </c>
      <c r="J10">
        <v>11</v>
      </c>
      <c r="K10">
        <v>131570</v>
      </c>
      <c r="L10">
        <f t="shared" si="0"/>
        <v>11</v>
      </c>
      <c r="M10">
        <f t="shared" si="1"/>
        <v>4</v>
      </c>
    </row>
    <row r="11" spans="1:13">
      <c r="A11" t="s">
        <v>3</v>
      </c>
      <c r="B11">
        <v>9</v>
      </c>
      <c r="C11" t="s">
        <v>520</v>
      </c>
      <c r="D11" t="s">
        <v>521</v>
      </c>
      <c r="E11">
        <v>-15.892346</v>
      </c>
      <c r="F11">
        <v>-48.120299000000003</v>
      </c>
      <c r="G11" s="1">
        <v>0.52986111111111112</v>
      </c>
      <c r="H11" s="1">
        <v>0.52986111111111112</v>
      </c>
      <c r="I11" s="1">
        <v>0.55069444444444449</v>
      </c>
      <c r="J11">
        <v>13</v>
      </c>
      <c r="K11">
        <v>131457</v>
      </c>
      <c r="L11">
        <f t="shared" si="0"/>
        <v>13</v>
      </c>
      <c r="M11">
        <f t="shared" si="1"/>
        <v>4</v>
      </c>
    </row>
    <row r="12" spans="1:13">
      <c r="A12" t="s">
        <v>3</v>
      </c>
      <c r="B12">
        <v>10</v>
      </c>
      <c r="C12" t="s">
        <v>522</v>
      </c>
      <c r="D12" t="s">
        <v>523</v>
      </c>
      <c r="E12">
        <v>-15.897277000000001</v>
      </c>
      <c r="F12">
        <v>-48.122425</v>
      </c>
      <c r="G12" s="1">
        <v>0.55277777777777781</v>
      </c>
      <c r="H12" s="1">
        <v>0.55277777777777781</v>
      </c>
      <c r="I12" s="1">
        <v>0.57361111111111118</v>
      </c>
      <c r="J12">
        <v>16</v>
      </c>
      <c r="K12">
        <v>131147</v>
      </c>
      <c r="L12">
        <f t="shared" si="0"/>
        <v>16</v>
      </c>
      <c r="M12">
        <f t="shared" si="1"/>
        <v>5</v>
      </c>
    </row>
    <row r="13" spans="1:13">
      <c r="A13" t="s">
        <v>28</v>
      </c>
      <c r="B13">
        <v>0</v>
      </c>
      <c r="D13" t="s">
        <v>972</v>
      </c>
      <c r="E13">
        <v>-16.0156925</v>
      </c>
      <c r="F13">
        <v>-48.060904399999998</v>
      </c>
      <c r="G13" s="1">
        <v>0.33333333333333331</v>
      </c>
      <c r="H13" s="1">
        <v>0.33333333333333331</v>
      </c>
      <c r="L13" s="9">
        <f t="shared" ref="L13:M13" si="2">SUM(L3:L12)</f>
        <v>141</v>
      </c>
      <c r="M13" s="9">
        <f t="shared" si="2"/>
        <v>46</v>
      </c>
    </row>
    <row r="14" spans="1:13">
      <c r="A14" t="s">
        <v>28</v>
      </c>
      <c r="B14">
        <v>1</v>
      </c>
      <c r="C14" t="s">
        <v>524</v>
      </c>
      <c r="D14" t="s">
        <v>525</v>
      </c>
      <c r="E14">
        <v>-15.869484</v>
      </c>
      <c r="F14">
        <v>-48.059232999999999</v>
      </c>
      <c r="G14" s="1">
        <v>0.34791666666666665</v>
      </c>
      <c r="H14" s="1">
        <v>0.34791666666666665</v>
      </c>
      <c r="I14" s="1">
        <v>0.36874999999999997</v>
      </c>
      <c r="J14">
        <v>15</v>
      </c>
      <c r="K14">
        <v>131325</v>
      </c>
      <c r="L14">
        <f t="shared" si="0"/>
        <v>15</v>
      </c>
      <c r="M14">
        <f t="shared" si="1"/>
        <v>5</v>
      </c>
    </row>
    <row r="15" spans="1:13">
      <c r="A15" t="s">
        <v>28</v>
      </c>
      <c r="B15">
        <v>2</v>
      </c>
      <c r="C15" t="s">
        <v>1082</v>
      </c>
      <c r="D15" t="s">
        <v>526</v>
      </c>
      <c r="E15">
        <v>-15.858745000000001</v>
      </c>
      <c r="F15">
        <v>-48.071987999999997</v>
      </c>
      <c r="G15" s="1">
        <v>0.37222222222222223</v>
      </c>
      <c r="H15" s="1">
        <v>0.37222222222222223</v>
      </c>
      <c r="I15" s="1">
        <v>0.39305555555555555</v>
      </c>
      <c r="J15">
        <v>18</v>
      </c>
      <c r="K15">
        <v>131414</v>
      </c>
      <c r="L15">
        <f t="shared" si="0"/>
        <v>18</v>
      </c>
      <c r="M15">
        <f t="shared" si="1"/>
        <v>6</v>
      </c>
    </row>
    <row r="16" spans="1:13">
      <c r="A16" t="s">
        <v>28</v>
      </c>
      <c r="B16">
        <v>3</v>
      </c>
      <c r="C16" t="s">
        <v>527</v>
      </c>
      <c r="D16" t="s">
        <v>528</v>
      </c>
      <c r="E16">
        <v>-15.856788</v>
      </c>
      <c r="F16">
        <v>-48.075159999999997</v>
      </c>
      <c r="G16" s="1">
        <v>0.39444444444444443</v>
      </c>
      <c r="H16" s="1">
        <v>0.39444444444444443</v>
      </c>
      <c r="I16" s="1">
        <v>0.4152777777777778</v>
      </c>
      <c r="J16">
        <v>14</v>
      </c>
      <c r="K16">
        <v>131619</v>
      </c>
      <c r="L16">
        <f t="shared" si="0"/>
        <v>14</v>
      </c>
      <c r="M16">
        <f t="shared" si="1"/>
        <v>5</v>
      </c>
    </row>
    <row r="17" spans="1:13">
      <c r="A17" t="s">
        <v>28</v>
      </c>
      <c r="B17">
        <v>4</v>
      </c>
      <c r="C17" t="s">
        <v>529</v>
      </c>
      <c r="D17" t="s">
        <v>530</v>
      </c>
      <c r="E17">
        <v>-15.858689999999999</v>
      </c>
      <c r="F17">
        <v>-48.079849000000003</v>
      </c>
      <c r="G17" s="1">
        <v>0.41666666666666669</v>
      </c>
      <c r="H17" s="1">
        <v>0.41666666666666669</v>
      </c>
      <c r="I17" s="1">
        <v>0.4375</v>
      </c>
      <c r="J17">
        <v>14</v>
      </c>
      <c r="K17">
        <v>131058</v>
      </c>
      <c r="L17">
        <f t="shared" si="0"/>
        <v>14</v>
      </c>
      <c r="M17">
        <f t="shared" si="1"/>
        <v>5</v>
      </c>
    </row>
    <row r="18" spans="1:13">
      <c r="A18" t="s">
        <v>28</v>
      </c>
      <c r="B18">
        <v>5</v>
      </c>
      <c r="C18" t="s">
        <v>531</v>
      </c>
      <c r="D18" t="s">
        <v>1052</v>
      </c>
      <c r="E18">
        <v>-15.863509000000001</v>
      </c>
      <c r="F18">
        <v>-48.077145999999999</v>
      </c>
      <c r="G18" s="1">
        <v>0.43888888888888888</v>
      </c>
      <c r="H18" s="1">
        <v>0.43888888888888888</v>
      </c>
      <c r="I18" s="1">
        <v>0.4597222222222222</v>
      </c>
      <c r="J18">
        <v>21</v>
      </c>
      <c r="K18">
        <v>131</v>
      </c>
      <c r="L18">
        <f t="shared" si="0"/>
        <v>21</v>
      </c>
      <c r="M18">
        <f t="shared" si="1"/>
        <v>7</v>
      </c>
    </row>
    <row r="19" spans="1:13">
      <c r="A19" t="s">
        <v>28</v>
      </c>
      <c r="B19">
        <v>6</v>
      </c>
      <c r="C19" t="s">
        <v>532</v>
      </c>
      <c r="D19" t="s">
        <v>533</v>
      </c>
      <c r="E19">
        <v>-15.866866999999999</v>
      </c>
      <c r="F19">
        <v>-48.084612</v>
      </c>
      <c r="G19" s="1">
        <v>0.46180555555555558</v>
      </c>
      <c r="H19" s="1">
        <v>0.46180555555555558</v>
      </c>
      <c r="I19" s="1">
        <v>0.4826388888888889</v>
      </c>
      <c r="J19">
        <v>15</v>
      </c>
      <c r="K19">
        <v>131015</v>
      </c>
      <c r="L19">
        <f t="shared" si="0"/>
        <v>15</v>
      </c>
      <c r="M19">
        <f t="shared" si="1"/>
        <v>5</v>
      </c>
    </row>
    <row r="20" spans="1:13">
      <c r="A20" t="s">
        <v>28</v>
      </c>
      <c r="B20">
        <v>7</v>
      </c>
      <c r="C20" t="s">
        <v>534</v>
      </c>
      <c r="D20" t="s">
        <v>535</v>
      </c>
      <c r="E20">
        <v>-15.85324</v>
      </c>
      <c r="F20">
        <v>-48.074531</v>
      </c>
      <c r="G20" s="1">
        <v>0.48541666666666666</v>
      </c>
      <c r="H20" s="1">
        <v>0.48541666666666666</v>
      </c>
      <c r="I20" s="1">
        <v>0.50624999999999998</v>
      </c>
      <c r="J20">
        <v>10</v>
      </c>
      <c r="K20">
        <v>131376</v>
      </c>
      <c r="L20">
        <f t="shared" si="0"/>
        <v>10</v>
      </c>
      <c r="M20">
        <f t="shared" si="1"/>
        <v>3</v>
      </c>
    </row>
    <row r="21" spans="1:13">
      <c r="A21" t="s">
        <v>28</v>
      </c>
      <c r="B21">
        <v>8</v>
      </c>
      <c r="C21" t="s">
        <v>536</v>
      </c>
      <c r="D21" t="s">
        <v>537</v>
      </c>
      <c r="E21">
        <v>-15.861352</v>
      </c>
      <c r="F21">
        <v>-48.087826999999997</v>
      </c>
      <c r="G21" s="1">
        <v>0.50902777777777775</v>
      </c>
      <c r="H21" s="1">
        <v>0.50902777777777775</v>
      </c>
      <c r="I21" s="1">
        <v>0.52986111111111112</v>
      </c>
      <c r="J21">
        <v>12</v>
      </c>
      <c r="K21">
        <v>131422</v>
      </c>
      <c r="L21">
        <f t="shared" si="0"/>
        <v>12</v>
      </c>
      <c r="M21">
        <f t="shared" si="1"/>
        <v>4</v>
      </c>
    </row>
    <row r="22" spans="1:13">
      <c r="A22" t="s">
        <v>28</v>
      </c>
      <c r="B22">
        <v>9</v>
      </c>
      <c r="C22" t="s">
        <v>1089</v>
      </c>
      <c r="D22" t="s">
        <v>538</v>
      </c>
      <c r="E22">
        <v>-15.866894</v>
      </c>
      <c r="F22">
        <v>-48.096198999999999</v>
      </c>
      <c r="G22" s="1">
        <v>0.53194444444444444</v>
      </c>
      <c r="H22" s="1">
        <v>0.53194444444444444</v>
      </c>
      <c r="I22" s="1">
        <v>0.55277777777777781</v>
      </c>
      <c r="J22">
        <v>27</v>
      </c>
      <c r="K22">
        <v>131600</v>
      </c>
      <c r="L22">
        <f t="shared" si="0"/>
        <v>27</v>
      </c>
      <c r="M22">
        <f t="shared" si="1"/>
        <v>9</v>
      </c>
    </row>
    <row r="23" spans="1:13">
      <c r="A23" t="s">
        <v>28</v>
      </c>
      <c r="B23">
        <v>10</v>
      </c>
      <c r="C23" t="s">
        <v>539</v>
      </c>
      <c r="D23" t="s">
        <v>540</v>
      </c>
      <c r="E23">
        <v>-15.873187</v>
      </c>
      <c r="F23">
        <v>-48.097676999999997</v>
      </c>
      <c r="G23" s="1">
        <v>0.5541666666666667</v>
      </c>
      <c r="H23" s="1">
        <v>0.5541666666666667</v>
      </c>
      <c r="I23" s="1">
        <v>0.57500000000000007</v>
      </c>
      <c r="J23">
        <v>14</v>
      </c>
      <c r="K23">
        <v>131031</v>
      </c>
      <c r="L23">
        <f t="shared" si="0"/>
        <v>14</v>
      </c>
      <c r="M23">
        <f t="shared" si="1"/>
        <v>5</v>
      </c>
    </row>
    <row r="24" spans="1:13">
      <c r="A24" t="s">
        <v>56</v>
      </c>
      <c r="B24">
        <v>0</v>
      </c>
      <c r="D24" t="s">
        <v>972</v>
      </c>
      <c r="E24">
        <v>-16.0156925</v>
      </c>
      <c r="F24">
        <v>-48.060904399999998</v>
      </c>
      <c r="G24" s="1">
        <v>0.33333333333333331</v>
      </c>
      <c r="H24" s="1">
        <v>0.33333333333333331</v>
      </c>
      <c r="L24" s="9">
        <f t="shared" ref="L24:M24" si="3">SUM(L14:L23)</f>
        <v>160</v>
      </c>
      <c r="M24" s="9">
        <f t="shared" si="3"/>
        <v>54</v>
      </c>
    </row>
    <row r="25" spans="1:13">
      <c r="A25" t="s">
        <v>56</v>
      </c>
      <c r="B25">
        <v>1</v>
      </c>
      <c r="C25" t="s">
        <v>541</v>
      </c>
      <c r="D25" t="s">
        <v>542</v>
      </c>
      <c r="E25">
        <v>-15.87513</v>
      </c>
      <c r="F25">
        <v>-48.103603</v>
      </c>
      <c r="G25" s="1">
        <v>0.3520833333333333</v>
      </c>
      <c r="H25" s="1">
        <v>0.3520833333333333</v>
      </c>
      <c r="I25" s="1">
        <v>0.37291666666666662</v>
      </c>
      <c r="J25">
        <v>15</v>
      </c>
      <c r="K25">
        <v>131155</v>
      </c>
      <c r="L25">
        <f t="shared" si="0"/>
        <v>15</v>
      </c>
      <c r="M25">
        <f t="shared" si="1"/>
        <v>5</v>
      </c>
    </row>
    <row r="26" spans="1:13">
      <c r="A26" t="s">
        <v>56</v>
      </c>
      <c r="B26">
        <v>2</v>
      </c>
      <c r="C26" t="s">
        <v>543</v>
      </c>
      <c r="D26" t="s">
        <v>544</v>
      </c>
      <c r="E26">
        <v>-15.876892</v>
      </c>
      <c r="F26">
        <v>-48.105493000000003</v>
      </c>
      <c r="G26" s="1">
        <v>0.375</v>
      </c>
      <c r="H26" s="1">
        <v>0.375</v>
      </c>
      <c r="I26" s="1">
        <v>0.39583333333333331</v>
      </c>
      <c r="J26">
        <v>17</v>
      </c>
      <c r="K26">
        <v>131597</v>
      </c>
      <c r="L26">
        <f t="shared" si="0"/>
        <v>17</v>
      </c>
      <c r="M26">
        <f t="shared" si="1"/>
        <v>6</v>
      </c>
    </row>
    <row r="27" spans="1:13">
      <c r="A27" t="s">
        <v>56</v>
      </c>
      <c r="B27">
        <v>3</v>
      </c>
      <c r="C27" t="s">
        <v>545</v>
      </c>
      <c r="D27" t="s">
        <v>546</v>
      </c>
      <c r="E27">
        <v>-15.879163</v>
      </c>
      <c r="F27">
        <v>-48.116292999999999</v>
      </c>
      <c r="G27" s="1">
        <v>0.3979166666666667</v>
      </c>
      <c r="H27" s="1">
        <v>0.3979166666666667</v>
      </c>
      <c r="I27" s="1">
        <v>0.41875000000000001</v>
      </c>
      <c r="J27">
        <v>15</v>
      </c>
      <c r="K27">
        <v>131171</v>
      </c>
      <c r="L27">
        <f t="shared" si="0"/>
        <v>15</v>
      </c>
      <c r="M27">
        <f t="shared" si="1"/>
        <v>5</v>
      </c>
    </row>
    <row r="28" spans="1:13">
      <c r="A28" t="s">
        <v>56</v>
      </c>
      <c r="B28">
        <v>4</v>
      </c>
      <c r="C28" t="s">
        <v>547</v>
      </c>
      <c r="D28" t="s">
        <v>548</v>
      </c>
      <c r="E28">
        <v>-15.879016999999999</v>
      </c>
      <c r="F28">
        <v>-48.122619</v>
      </c>
      <c r="G28" s="1">
        <v>0.42083333333333334</v>
      </c>
      <c r="H28" s="1">
        <v>0.42083333333333334</v>
      </c>
      <c r="I28" s="1">
        <v>0.44166666666666665</v>
      </c>
      <c r="J28">
        <v>9</v>
      </c>
      <c r="K28">
        <v>131430</v>
      </c>
      <c r="L28">
        <f t="shared" si="0"/>
        <v>9</v>
      </c>
      <c r="M28">
        <f t="shared" si="1"/>
        <v>3</v>
      </c>
    </row>
    <row r="29" spans="1:13">
      <c r="A29" t="s">
        <v>56</v>
      </c>
      <c r="B29">
        <v>5</v>
      </c>
      <c r="C29" t="s">
        <v>549</v>
      </c>
      <c r="D29" t="s">
        <v>550</v>
      </c>
      <c r="E29">
        <v>-15.884846</v>
      </c>
      <c r="F29">
        <v>-48.119376000000003</v>
      </c>
      <c r="G29" s="1">
        <v>0.44375000000000003</v>
      </c>
      <c r="H29" s="1">
        <v>0.44375000000000003</v>
      </c>
      <c r="I29" s="1">
        <v>0.46458333333333335</v>
      </c>
      <c r="J29">
        <v>12</v>
      </c>
      <c r="K29">
        <v>131589</v>
      </c>
      <c r="L29">
        <f t="shared" si="0"/>
        <v>12</v>
      </c>
      <c r="M29">
        <f t="shared" si="1"/>
        <v>4</v>
      </c>
    </row>
    <row r="30" spans="1:13">
      <c r="A30" t="s">
        <v>56</v>
      </c>
      <c r="B30">
        <v>6</v>
      </c>
      <c r="C30" t="s">
        <v>551</v>
      </c>
      <c r="D30" t="s">
        <v>552</v>
      </c>
      <c r="E30">
        <v>-15.887472000000001</v>
      </c>
      <c r="F30">
        <v>-48.125025999999998</v>
      </c>
      <c r="G30" s="1">
        <v>0.46597222222222223</v>
      </c>
      <c r="H30" s="1">
        <v>0.46597222222222223</v>
      </c>
      <c r="I30" s="1">
        <v>0.48680555555555555</v>
      </c>
      <c r="J30">
        <v>15</v>
      </c>
      <c r="K30">
        <v>131198</v>
      </c>
      <c r="L30">
        <f t="shared" si="0"/>
        <v>15</v>
      </c>
      <c r="M30">
        <f t="shared" si="1"/>
        <v>5</v>
      </c>
    </row>
    <row r="31" spans="1:13">
      <c r="A31" t="s">
        <v>56</v>
      </c>
      <c r="B31">
        <v>7</v>
      </c>
      <c r="C31" t="s">
        <v>553</v>
      </c>
      <c r="D31" t="s">
        <v>554</v>
      </c>
      <c r="E31">
        <v>-15.892396</v>
      </c>
      <c r="F31">
        <v>-48.138665000000003</v>
      </c>
      <c r="G31" s="1">
        <v>0.48958333333333331</v>
      </c>
      <c r="H31" s="1">
        <v>0.48958333333333331</v>
      </c>
      <c r="I31" s="1">
        <v>0.51041666666666663</v>
      </c>
      <c r="J31">
        <v>15</v>
      </c>
      <c r="K31">
        <v>131562</v>
      </c>
      <c r="L31">
        <f t="shared" si="0"/>
        <v>15</v>
      </c>
      <c r="M31">
        <f t="shared" si="1"/>
        <v>5</v>
      </c>
    </row>
    <row r="32" spans="1:13">
      <c r="A32" t="s">
        <v>56</v>
      </c>
      <c r="B32">
        <v>8</v>
      </c>
      <c r="C32" t="s">
        <v>555</v>
      </c>
      <c r="D32" t="s">
        <v>556</v>
      </c>
      <c r="E32">
        <v>-15.895432</v>
      </c>
      <c r="F32">
        <v>-48.143706000000002</v>
      </c>
      <c r="G32" s="1">
        <v>0.51250000000000007</v>
      </c>
      <c r="H32" s="1">
        <v>0.51250000000000007</v>
      </c>
      <c r="I32" s="1">
        <v>0.53333333333333333</v>
      </c>
      <c r="J32">
        <v>18</v>
      </c>
      <c r="K32">
        <v>131201</v>
      </c>
      <c r="L32">
        <f t="shared" si="0"/>
        <v>18</v>
      </c>
      <c r="M32">
        <f t="shared" si="1"/>
        <v>6</v>
      </c>
    </row>
    <row r="33" spans="1:13">
      <c r="A33" t="s">
        <v>56</v>
      </c>
      <c r="B33">
        <v>9</v>
      </c>
      <c r="C33" t="s">
        <v>557</v>
      </c>
      <c r="D33" t="s">
        <v>558</v>
      </c>
      <c r="E33">
        <v>-15.932976999999999</v>
      </c>
      <c r="F33">
        <v>-48.214891999999999</v>
      </c>
      <c r="G33" s="1">
        <v>0.54166666666666663</v>
      </c>
      <c r="H33" s="1">
        <v>0.54166666666666663</v>
      </c>
      <c r="I33" s="1">
        <v>0.5625</v>
      </c>
      <c r="J33">
        <v>14</v>
      </c>
      <c r="K33">
        <v>131538</v>
      </c>
      <c r="L33">
        <f t="shared" si="0"/>
        <v>14</v>
      </c>
      <c r="M33">
        <f t="shared" si="1"/>
        <v>5</v>
      </c>
    </row>
    <row r="34" spans="1:13">
      <c r="L34" s="9">
        <f t="shared" ref="L34:M34" si="4">SUM(L25:L33)</f>
        <v>130</v>
      </c>
      <c r="M34" s="9">
        <f t="shared" si="4"/>
        <v>44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/>
  </sheetViews>
  <sheetFormatPr defaultRowHeight="14.5"/>
  <cols>
    <col min="1" max="1" width="12.1796875" bestFit="1" customWidth="1"/>
    <col min="2" max="2" width="12.7265625" bestFit="1" customWidth="1"/>
    <col min="3" max="3" width="52.453125" bestFit="1" customWidth="1"/>
    <col min="4" max="4" width="48.726562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7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970</v>
      </c>
      <c r="E2" s="4">
        <v>-15.7806844</v>
      </c>
      <c r="F2" s="4">
        <v>-47.910853899999999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610</v>
      </c>
      <c r="D3" t="s">
        <v>611</v>
      </c>
      <c r="E3" s="4">
        <v>-15.777236</v>
      </c>
      <c r="F3" s="4">
        <v>-47.875991999999997</v>
      </c>
      <c r="G3" s="1">
        <v>0.34166666666666662</v>
      </c>
      <c r="H3" s="1">
        <v>0.34166666666666662</v>
      </c>
      <c r="I3" s="1">
        <v>0.36249999999999999</v>
      </c>
      <c r="J3">
        <v>7</v>
      </c>
      <c r="K3">
        <v>141139</v>
      </c>
      <c r="L3">
        <f>J3</f>
        <v>7</v>
      </c>
      <c r="M3">
        <f>IF(ROUND(J3/3,0) = 0, 1, ROUND(J3/3,0))</f>
        <v>2</v>
      </c>
    </row>
    <row r="4" spans="1:13">
      <c r="A4" t="s">
        <v>3</v>
      </c>
      <c r="B4">
        <v>2</v>
      </c>
      <c r="C4" t="s">
        <v>612</v>
      </c>
      <c r="D4" t="s">
        <v>613</v>
      </c>
      <c r="E4" s="4">
        <v>-15.774725999999999</v>
      </c>
      <c r="F4" s="4">
        <v>-47.874115000000003</v>
      </c>
      <c r="G4" s="1">
        <v>0.36388888888888887</v>
      </c>
      <c r="H4" s="1">
        <v>0.36388888888888887</v>
      </c>
      <c r="I4" s="1">
        <v>0.38472222222222219</v>
      </c>
      <c r="J4">
        <v>8</v>
      </c>
      <c r="K4">
        <v>141406</v>
      </c>
      <c r="L4">
        <f t="shared" ref="L4:L36" si="0">J4</f>
        <v>8</v>
      </c>
      <c r="M4">
        <f t="shared" ref="M4:M36" si="1">IF(ROUND(J4/3,0) = 0, 1, ROUND(J4/3,0))</f>
        <v>3</v>
      </c>
    </row>
    <row r="5" spans="1:13">
      <c r="A5" t="s">
        <v>3</v>
      </c>
      <c r="B5">
        <v>3</v>
      </c>
      <c r="C5" t="s">
        <v>616</v>
      </c>
      <c r="D5" t="s">
        <v>617</v>
      </c>
      <c r="E5" s="4">
        <v>-15.774113</v>
      </c>
      <c r="F5" s="4">
        <v>-47.877679999999998</v>
      </c>
      <c r="G5" s="1">
        <v>0.38541666666666669</v>
      </c>
      <c r="H5" s="1">
        <v>0.38541666666666669</v>
      </c>
      <c r="I5" s="1">
        <v>0.40625</v>
      </c>
      <c r="J5">
        <v>7</v>
      </c>
      <c r="K5">
        <v>141570</v>
      </c>
      <c r="L5">
        <f t="shared" si="0"/>
        <v>7</v>
      </c>
      <c r="M5">
        <f t="shared" si="1"/>
        <v>2</v>
      </c>
    </row>
    <row r="6" spans="1:13">
      <c r="A6" t="s">
        <v>3</v>
      </c>
      <c r="B6">
        <v>4</v>
      </c>
      <c r="C6" t="s">
        <v>618</v>
      </c>
      <c r="D6" t="s">
        <v>619</v>
      </c>
      <c r="E6" s="4">
        <v>-15.770744000000001</v>
      </c>
      <c r="F6" s="4">
        <v>-47.876826999999999</v>
      </c>
      <c r="G6" s="1">
        <v>0.40763888888888888</v>
      </c>
      <c r="H6" s="1">
        <v>0.40763888888888888</v>
      </c>
      <c r="I6" s="1">
        <v>0.4284722222222222</v>
      </c>
      <c r="J6">
        <v>6</v>
      </c>
      <c r="K6">
        <v>141147</v>
      </c>
      <c r="L6">
        <f t="shared" si="0"/>
        <v>6</v>
      </c>
      <c r="M6">
        <f t="shared" si="1"/>
        <v>2</v>
      </c>
    </row>
    <row r="7" spans="1:13">
      <c r="A7" t="s">
        <v>3</v>
      </c>
      <c r="B7">
        <v>5</v>
      </c>
      <c r="C7" t="s">
        <v>561</v>
      </c>
      <c r="D7" t="s">
        <v>562</v>
      </c>
      <c r="E7" s="4">
        <v>-15.762409999999999</v>
      </c>
      <c r="F7" s="4">
        <v>-47.878523000000001</v>
      </c>
      <c r="G7" s="1">
        <v>0.42986111111111108</v>
      </c>
      <c r="H7" s="1">
        <v>0.42986111111111108</v>
      </c>
      <c r="I7" s="1">
        <v>0.45069444444444445</v>
      </c>
      <c r="J7">
        <v>5</v>
      </c>
      <c r="K7">
        <v>141155</v>
      </c>
      <c r="L7">
        <f t="shared" si="0"/>
        <v>5</v>
      </c>
      <c r="M7">
        <f t="shared" si="1"/>
        <v>2</v>
      </c>
    </row>
    <row r="8" spans="1:13">
      <c r="A8" t="s">
        <v>3</v>
      </c>
      <c r="B8">
        <v>6</v>
      </c>
      <c r="C8" t="s">
        <v>614</v>
      </c>
      <c r="D8" t="s">
        <v>615</v>
      </c>
      <c r="E8" s="4">
        <v>-15.769175000000001</v>
      </c>
      <c r="F8" s="4">
        <v>-47.875148000000003</v>
      </c>
      <c r="G8" s="1">
        <v>0.45347222222222222</v>
      </c>
      <c r="H8" s="1">
        <v>0.45347222222222222</v>
      </c>
      <c r="I8" s="1">
        <v>0.47430555555555554</v>
      </c>
      <c r="J8">
        <v>35</v>
      </c>
      <c r="K8">
        <v>141074</v>
      </c>
      <c r="L8">
        <f t="shared" si="0"/>
        <v>35</v>
      </c>
      <c r="M8">
        <f t="shared" si="1"/>
        <v>12</v>
      </c>
    </row>
    <row r="9" spans="1:13">
      <c r="A9" t="s">
        <v>3</v>
      </c>
      <c r="B9">
        <v>7</v>
      </c>
      <c r="C9" t="s">
        <v>563</v>
      </c>
      <c r="D9" t="s">
        <v>564</v>
      </c>
      <c r="E9" s="4">
        <v>-15.766387</v>
      </c>
      <c r="F9" s="4">
        <v>-47.875157000000002</v>
      </c>
      <c r="G9" s="1">
        <v>0.47569444444444442</v>
      </c>
      <c r="H9" s="1">
        <v>0.47569444444444442</v>
      </c>
      <c r="I9" s="1">
        <v>0.49652777777777773</v>
      </c>
      <c r="J9">
        <v>6</v>
      </c>
      <c r="K9">
        <v>141481</v>
      </c>
      <c r="L9">
        <f t="shared" si="0"/>
        <v>6</v>
      </c>
      <c r="M9">
        <f t="shared" si="1"/>
        <v>2</v>
      </c>
    </row>
    <row r="10" spans="1:13">
      <c r="A10" t="s">
        <v>3</v>
      </c>
      <c r="B10">
        <v>8</v>
      </c>
      <c r="C10" t="s">
        <v>565</v>
      </c>
      <c r="D10" t="s">
        <v>566</v>
      </c>
      <c r="E10" s="4">
        <v>-15.756012</v>
      </c>
      <c r="F10" s="4">
        <v>-47.878985</v>
      </c>
      <c r="G10" s="1">
        <v>0.49791666666666662</v>
      </c>
      <c r="H10" s="1">
        <v>0.49791666666666662</v>
      </c>
      <c r="I10" s="1">
        <v>0.51874999999999993</v>
      </c>
      <c r="J10">
        <v>5</v>
      </c>
      <c r="K10">
        <v>141465</v>
      </c>
      <c r="L10">
        <f t="shared" si="0"/>
        <v>5</v>
      </c>
      <c r="M10">
        <f t="shared" si="1"/>
        <v>2</v>
      </c>
    </row>
    <row r="11" spans="1:13">
      <c r="A11" t="s">
        <v>3</v>
      </c>
      <c r="B11">
        <v>9</v>
      </c>
      <c r="C11" t="s">
        <v>567</v>
      </c>
      <c r="D11" t="s">
        <v>568</v>
      </c>
      <c r="E11" s="4">
        <v>-15.754263</v>
      </c>
      <c r="F11" s="4">
        <v>-47.883690000000001</v>
      </c>
      <c r="G11" s="1">
        <v>0.52013888888888882</v>
      </c>
      <c r="H11" s="1">
        <v>0.52013888888888882</v>
      </c>
      <c r="I11" s="1">
        <v>0.54097222222222219</v>
      </c>
      <c r="J11">
        <v>7</v>
      </c>
      <c r="K11">
        <v>141619</v>
      </c>
      <c r="L11">
        <f t="shared" si="0"/>
        <v>7</v>
      </c>
      <c r="M11">
        <f t="shared" si="1"/>
        <v>2</v>
      </c>
    </row>
    <row r="12" spans="1:13">
      <c r="A12" t="s">
        <v>3</v>
      </c>
      <c r="B12">
        <v>10</v>
      </c>
      <c r="C12" t="s">
        <v>569</v>
      </c>
      <c r="D12" t="s">
        <v>570</v>
      </c>
      <c r="E12" s="4">
        <v>-15.755165999999999</v>
      </c>
      <c r="F12" s="4">
        <v>-47.88147</v>
      </c>
      <c r="G12" s="1">
        <v>0.54236111111111118</v>
      </c>
      <c r="H12" s="1">
        <v>0.54236111111111118</v>
      </c>
      <c r="I12" s="1">
        <v>0.56319444444444444</v>
      </c>
      <c r="J12">
        <v>7</v>
      </c>
      <c r="K12">
        <v>141163</v>
      </c>
      <c r="L12">
        <f t="shared" si="0"/>
        <v>7</v>
      </c>
      <c r="M12">
        <f t="shared" si="1"/>
        <v>2</v>
      </c>
    </row>
    <row r="13" spans="1:13">
      <c r="A13" t="s">
        <v>3</v>
      </c>
      <c r="B13">
        <v>11</v>
      </c>
      <c r="C13" t="s">
        <v>597</v>
      </c>
      <c r="D13" t="s">
        <v>598</v>
      </c>
      <c r="E13" s="4">
        <v>-15.748476</v>
      </c>
      <c r="F13" s="4">
        <v>-47.884853999999997</v>
      </c>
      <c r="G13" s="1">
        <v>0.56597222222222221</v>
      </c>
      <c r="H13" s="1">
        <v>0.56597222222222221</v>
      </c>
      <c r="I13" s="1">
        <v>0.58680555555555558</v>
      </c>
      <c r="J13">
        <v>7</v>
      </c>
      <c r="K13">
        <v>141430</v>
      </c>
      <c r="L13">
        <f t="shared" si="0"/>
        <v>7</v>
      </c>
      <c r="M13">
        <f t="shared" si="1"/>
        <v>2</v>
      </c>
    </row>
    <row r="14" spans="1:13">
      <c r="A14" t="s">
        <v>3</v>
      </c>
      <c r="B14">
        <v>12</v>
      </c>
      <c r="C14" t="s">
        <v>571</v>
      </c>
      <c r="D14" t="s">
        <v>572</v>
      </c>
      <c r="E14" s="4">
        <v>-15.739850000000001</v>
      </c>
      <c r="F14" s="4">
        <v>-47.886361999999998</v>
      </c>
      <c r="G14" s="1">
        <v>0.58888888888888891</v>
      </c>
      <c r="H14" s="1">
        <v>0.58888888888888891</v>
      </c>
      <c r="I14" s="1">
        <v>0.60972222222222217</v>
      </c>
      <c r="J14">
        <v>4</v>
      </c>
      <c r="K14">
        <v>141104</v>
      </c>
      <c r="L14">
        <f t="shared" si="0"/>
        <v>4</v>
      </c>
      <c r="M14">
        <f t="shared" si="1"/>
        <v>1</v>
      </c>
    </row>
    <row r="15" spans="1:13">
      <c r="A15" t="s">
        <v>3</v>
      </c>
      <c r="B15">
        <v>13</v>
      </c>
      <c r="C15" t="s">
        <v>20</v>
      </c>
      <c r="D15" t="s">
        <v>599</v>
      </c>
      <c r="E15" s="4">
        <v>-15.756672</v>
      </c>
      <c r="F15" s="4">
        <v>-47.876655999999997</v>
      </c>
      <c r="G15" s="1">
        <v>0.6118055555555556</v>
      </c>
      <c r="H15" s="1">
        <v>0.6118055555555556</v>
      </c>
      <c r="I15" s="1">
        <v>0.63263888888888886</v>
      </c>
      <c r="J15">
        <v>18</v>
      </c>
      <c r="K15">
        <v>141201</v>
      </c>
      <c r="L15">
        <f t="shared" si="0"/>
        <v>18</v>
      </c>
      <c r="M15">
        <f t="shared" si="1"/>
        <v>6</v>
      </c>
    </row>
    <row r="16" spans="1:13">
      <c r="A16" t="s">
        <v>3</v>
      </c>
      <c r="B16">
        <v>14</v>
      </c>
      <c r="C16" t="s">
        <v>600</v>
      </c>
      <c r="D16" t="s">
        <v>601</v>
      </c>
      <c r="E16" s="4">
        <v>-15.758315</v>
      </c>
      <c r="F16" s="4">
        <v>-47.870260999999999</v>
      </c>
      <c r="G16" s="1">
        <v>0.63541666666666663</v>
      </c>
      <c r="H16" s="1">
        <v>0.63541666666666663</v>
      </c>
      <c r="I16" s="1">
        <v>0.65625</v>
      </c>
      <c r="J16">
        <v>5</v>
      </c>
      <c r="K16">
        <v>141562</v>
      </c>
      <c r="L16">
        <f t="shared" si="0"/>
        <v>5</v>
      </c>
      <c r="M16">
        <f t="shared" si="1"/>
        <v>2</v>
      </c>
    </row>
    <row r="17" spans="1:13">
      <c r="A17" t="s">
        <v>28</v>
      </c>
      <c r="B17">
        <v>0</v>
      </c>
      <c r="D17" t="s">
        <v>970</v>
      </c>
      <c r="E17" s="4">
        <v>-15.7806844</v>
      </c>
      <c r="F17" s="4">
        <v>-47.910853899999999</v>
      </c>
      <c r="G17" s="1">
        <v>0.33333333333333331</v>
      </c>
      <c r="H17" s="1">
        <v>0.33333333333333331</v>
      </c>
      <c r="L17" s="9">
        <f t="shared" ref="L17:M17" si="2">SUM(L3:L16)</f>
        <v>127</v>
      </c>
      <c r="M17" s="9">
        <f t="shared" si="2"/>
        <v>42</v>
      </c>
    </row>
    <row r="18" spans="1:13">
      <c r="A18" t="s">
        <v>28</v>
      </c>
      <c r="B18">
        <v>1</v>
      </c>
      <c r="C18" t="s">
        <v>1159</v>
      </c>
      <c r="D18" t="s">
        <v>1158</v>
      </c>
      <c r="E18" s="4">
        <v>-15.784466999999999</v>
      </c>
      <c r="F18" s="4">
        <v>-47.897440000000003</v>
      </c>
      <c r="G18" s="1">
        <v>0.33680555555555558</v>
      </c>
      <c r="H18" s="1">
        <v>0.33680555555555558</v>
      </c>
      <c r="I18" s="1">
        <v>0.3576388888888889</v>
      </c>
      <c r="J18">
        <v>54</v>
      </c>
      <c r="K18">
        <v>141</v>
      </c>
      <c r="L18">
        <f t="shared" si="0"/>
        <v>54</v>
      </c>
      <c r="M18">
        <f t="shared" si="1"/>
        <v>18</v>
      </c>
    </row>
    <row r="19" spans="1:13">
      <c r="A19" t="s">
        <v>28</v>
      </c>
      <c r="B19">
        <v>2</v>
      </c>
      <c r="C19" t="s">
        <v>602</v>
      </c>
      <c r="D19" t="s">
        <v>603</v>
      </c>
      <c r="E19" s="4">
        <v>-15.781815</v>
      </c>
      <c r="F19" s="4">
        <v>-47.888154999999998</v>
      </c>
      <c r="G19" s="1">
        <v>0.36041666666666666</v>
      </c>
      <c r="H19" s="1">
        <v>0.36041666666666666</v>
      </c>
      <c r="I19" s="1">
        <v>0.38125000000000003</v>
      </c>
      <c r="J19">
        <v>12</v>
      </c>
      <c r="K19">
        <v>141082</v>
      </c>
      <c r="L19">
        <f t="shared" si="0"/>
        <v>12</v>
      </c>
      <c r="M19">
        <f t="shared" si="1"/>
        <v>4</v>
      </c>
    </row>
    <row r="20" spans="1:13">
      <c r="A20" t="s">
        <v>28</v>
      </c>
      <c r="B20">
        <v>3</v>
      </c>
      <c r="C20" t="s">
        <v>604</v>
      </c>
      <c r="D20" t="s">
        <v>605</v>
      </c>
      <c r="E20" s="4">
        <v>-15.781762000000001</v>
      </c>
      <c r="F20" s="4">
        <v>-47.882992999999999</v>
      </c>
      <c r="G20" s="1">
        <v>0.38263888888888892</v>
      </c>
      <c r="H20" s="1">
        <v>0.38263888888888892</v>
      </c>
      <c r="I20" s="1">
        <v>0.40347222222222223</v>
      </c>
      <c r="J20">
        <v>6</v>
      </c>
      <c r="K20">
        <v>141015</v>
      </c>
      <c r="L20">
        <f t="shared" si="0"/>
        <v>6</v>
      </c>
      <c r="M20">
        <f t="shared" si="1"/>
        <v>2</v>
      </c>
    </row>
    <row r="21" spans="1:13">
      <c r="A21" t="s">
        <v>28</v>
      </c>
      <c r="B21">
        <v>4</v>
      </c>
      <c r="C21" t="s">
        <v>606</v>
      </c>
      <c r="D21" t="s">
        <v>607</v>
      </c>
      <c r="E21" s="4">
        <v>-15.775164999999999</v>
      </c>
      <c r="F21" s="4">
        <v>-47.883750999999997</v>
      </c>
      <c r="G21" s="1">
        <v>0.4055555555555555</v>
      </c>
      <c r="H21" s="1">
        <v>0.4055555555555555</v>
      </c>
      <c r="I21" s="1">
        <v>0.42638888888888887</v>
      </c>
      <c r="J21">
        <v>7</v>
      </c>
      <c r="K21">
        <v>141023</v>
      </c>
      <c r="L21">
        <f t="shared" si="0"/>
        <v>7</v>
      </c>
      <c r="M21">
        <f t="shared" si="1"/>
        <v>2</v>
      </c>
    </row>
    <row r="22" spans="1:13">
      <c r="A22" t="s">
        <v>28</v>
      </c>
      <c r="B22">
        <v>5</v>
      </c>
      <c r="C22" t="s">
        <v>608</v>
      </c>
      <c r="D22" t="s">
        <v>609</v>
      </c>
      <c r="E22" s="4">
        <v>-15.776514000000001</v>
      </c>
      <c r="F22" s="4">
        <v>-47.886085999999999</v>
      </c>
      <c r="G22" s="1">
        <v>0.42708333333333331</v>
      </c>
      <c r="H22" s="1">
        <v>0.42708333333333331</v>
      </c>
      <c r="I22" s="1">
        <v>0.44791666666666669</v>
      </c>
      <c r="J22">
        <v>7</v>
      </c>
      <c r="K22">
        <v>141090</v>
      </c>
      <c r="L22">
        <f t="shared" si="0"/>
        <v>7</v>
      </c>
      <c r="M22">
        <f t="shared" si="1"/>
        <v>2</v>
      </c>
    </row>
    <row r="23" spans="1:13">
      <c r="A23" t="s">
        <v>28</v>
      </c>
      <c r="B23">
        <v>6</v>
      </c>
      <c r="C23" t="s">
        <v>559</v>
      </c>
      <c r="D23" t="s">
        <v>560</v>
      </c>
      <c r="E23" s="4">
        <v>-15.776809</v>
      </c>
      <c r="F23" s="4">
        <v>-47.890889000000001</v>
      </c>
      <c r="G23" s="1">
        <v>0.45</v>
      </c>
      <c r="H23" s="1">
        <v>0.45</v>
      </c>
      <c r="I23" s="1">
        <v>0.47083333333333338</v>
      </c>
      <c r="J23">
        <v>8</v>
      </c>
      <c r="K23">
        <v>141333</v>
      </c>
      <c r="L23">
        <f t="shared" si="0"/>
        <v>8</v>
      </c>
      <c r="M23">
        <f t="shared" si="1"/>
        <v>3</v>
      </c>
    </row>
    <row r="24" spans="1:13">
      <c r="A24" t="s">
        <v>28</v>
      </c>
      <c r="B24">
        <v>7</v>
      </c>
      <c r="C24" t="s">
        <v>581</v>
      </c>
      <c r="D24" t="s">
        <v>582</v>
      </c>
      <c r="E24" s="4">
        <v>-15.771437000000001</v>
      </c>
      <c r="F24" s="4">
        <v>-47.892727999999998</v>
      </c>
      <c r="G24" s="1">
        <v>0.47222222222222227</v>
      </c>
      <c r="H24" s="1">
        <v>0.47222222222222227</v>
      </c>
      <c r="I24" s="1">
        <v>0.49305555555555558</v>
      </c>
      <c r="J24">
        <v>11</v>
      </c>
      <c r="K24">
        <v>141589</v>
      </c>
      <c r="L24">
        <f t="shared" si="0"/>
        <v>11</v>
      </c>
      <c r="M24">
        <f t="shared" si="1"/>
        <v>4</v>
      </c>
    </row>
    <row r="25" spans="1:13">
      <c r="A25" t="s">
        <v>28</v>
      </c>
      <c r="B25">
        <v>8</v>
      </c>
      <c r="C25" t="s">
        <v>583</v>
      </c>
      <c r="D25" t="s">
        <v>584</v>
      </c>
      <c r="E25" s="4">
        <v>-15.769565</v>
      </c>
      <c r="F25" s="4">
        <v>-47.894409000000003</v>
      </c>
      <c r="G25" s="1">
        <v>0.49374999999999997</v>
      </c>
      <c r="H25" s="1">
        <v>0.49374999999999997</v>
      </c>
      <c r="I25" s="1">
        <v>0.51458333333333328</v>
      </c>
      <c r="J25">
        <v>13</v>
      </c>
      <c r="K25">
        <v>141236</v>
      </c>
      <c r="L25">
        <f t="shared" si="0"/>
        <v>13</v>
      </c>
      <c r="M25">
        <f t="shared" si="1"/>
        <v>4</v>
      </c>
    </row>
    <row r="26" spans="1:13">
      <c r="A26" t="s">
        <v>28</v>
      </c>
      <c r="B26">
        <v>9</v>
      </c>
      <c r="C26" t="s">
        <v>585</v>
      </c>
      <c r="D26" t="s">
        <v>586</v>
      </c>
      <c r="E26" s="4">
        <v>-15.767946999999999</v>
      </c>
      <c r="F26" s="4">
        <v>-47.893501000000001</v>
      </c>
      <c r="G26" s="1">
        <v>0.51666666666666672</v>
      </c>
      <c r="H26" s="1">
        <v>0.51666666666666672</v>
      </c>
      <c r="I26" s="1">
        <v>0.53749999999999998</v>
      </c>
      <c r="J26">
        <v>33</v>
      </c>
      <c r="K26">
        <v>141317</v>
      </c>
      <c r="L26">
        <f t="shared" si="0"/>
        <v>33</v>
      </c>
      <c r="M26">
        <f t="shared" si="1"/>
        <v>11</v>
      </c>
    </row>
    <row r="27" spans="1:13">
      <c r="A27" t="s">
        <v>56</v>
      </c>
      <c r="B27">
        <v>0</v>
      </c>
      <c r="D27" t="s">
        <v>970</v>
      </c>
      <c r="E27" s="4">
        <v>-15.7806844</v>
      </c>
      <c r="F27" s="4">
        <v>-47.910853899999999</v>
      </c>
      <c r="G27" s="1">
        <v>0.33333333333333331</v>
      </c>
      <c r="H27" s="1">
        <v>0.33333333333333331</v>
      </c>
      <c r="L27" s="9">
        <f t="shared" ref="L27:M27" si="3">SUM(L18:L26)</f>
        <v>151</v>
      </c>
      <c r="M27" s="9">
        <f t="shared" si="3"/>
        <v>50</v>
      </c>
    </row>
    <row r="28" spans="1:13">
      <c r="A28" t="s">
        <v>56</v>
      </c>
      <c r="B28">
        <v>1</v>
      </c>
      <c r="C28" t="s">
        <v>577</v>
      </c>
      <c r="D28" t="s">
        <v>578</v>
      </c>
      <c r="E28" s="4">
        <v>-15.740952999999999</v>
      </c>
      <c r="F28" s="4">
        <v>-47.902278000000003</v>
      </c>
      <c r="G28" s="1">
        <v>0.34027777777777773</v>
      </c>
      <c r="H28" s="1">
        <v>0.34027777777777773</v>
      </c>
      <c r="I28" s="1">
        <v>0.3611111111111111</v>
      </c>
      <c r="J28">
        <v>11</v>
      </c>
      <c r="K28">
        <v>141457</v>
      </c>
      <c r="L28">
        <f t="shared" si="0"/>
        <v>11</v>
      </c>
      <c r="M28">
        <f t="shared" si="1"/>
        <v>4</v>
      </c>
    </row>
    <row r="29" spans="1:13">
      <c r="A29" t="s">
        <v>56</v>
      </c>
      <c r="B29">
        <v>2</v>
      </c>
      <c r="C29" t="s">
        <v>579</v>
      </c>
      <c r="D29" t="s">
        <v>580</v>
      </c>
      <c r="E29" s="4">
        <v>-15.746406</v>
      </c>
      <c r="F29" s="4">
        <v>-47.900646000000002</v>
      </c>
      <c r="G29" s="1">
        <v>0.36180555555555555</v>
      </c>
      <c r="H29" s="1">
        <v>0.36180555555555555</v>
      </c>
      <c r="I29" s="1">
        <v>0.38263888888888892</v>
      </c>
      <c r="J29">
        <v>29</v>
      </c>
      <c r="K29">
        <v>141031</v>
      </c>
      <c r="L29">
        <f t="shared" si="0"/>
        <v>29</v>
      </c>
      <c r="M29">
        <f t="shared" si="1"/>
        <v>10</v>
      </c>
    </row>
    <row r="30" spans="1:13">
      <c r="A30" t="s">
        <v>56</v>
      </c>
      <c r="B30">
        <v>3</v>
      </c>
      <c r="C30" t="s">
        <v>589</v>
      </c>
      <c r="D30" t="s">
        <v>590</v>
      </c>
      <c r="E30" s="4">
        <v>-15.754898000000001</v>
      </c>
      <c r="F30" s="4">
        <v>-47.898842999999999</v>
      </c>
      <c r="G30" s="1">
        <v>0.3833333333333333</v>
      </c>
      <c r="H30" s="1">
        <v>0.3833333333333333</v>
      </c>
      <c r="I30" s="1">
        <v>0.40416666666666662</v>
      </c>
      <c r="J30">
        <v>12</v>
      </c>
      <c r="K30">
        <v>141490</v>
      </c>
      <c r="L30">
        <f t="shared" si="0"/>
        <v>12</v>
      </c>
      <c r="M30">
        <f t="shared" si="1"/>
        <v>4</v>
      </c>
    </row>
    <row r="31" spans="1:13">
      <c r="A31" t="s">
        <v>56</v>
      </c>
      <c r="B31">
        <v>4</v>
      </c>
      <c r="C31" t="s">
        <v>591</v>
      </c>
      <c r="D31" t="s">
        <v>592</v>
      </c>
      <c r="E31" s="4">
        <v>-15.757903000000001</v>
      </c>
      <c r="F31" s="4">
        <v>-47.899597</v>
      </c>
      <c r="G31" s="1">
        <v>0.4055555555555555</v>
      </c>
      <c r="H31" s="1">
        <v>0.4055555555555555</v>
      </c>
      <c r="I31" s="1">
        <v>0.42638888888888887</v>
      </c>
      <c r="J31">
        <v>17</v>
      </c>
      <c r="K31">
        <v>141040</v>
      </c>
      <c r="L31">
        <f t="shared" si="0"/>
        <v>17</v>
      </c>
      <c r="M31">
        <f t="shared" si="1"/>
        <v>6</v>
      </c>
    </row>
    <row r="32" spans="1:13">
      <c r="A32" t="s">
        <v>56</v>
      </c>
      <c r="B32">
        <v>5</v>
      </c>
      <c r="C32" t="s">
        <v>587</v>
      </c>
      <c r="D32" t="s">
        <v>588</v>
      </c>
      <c r="E32" s="4">
        <v>-15.759338</v>
      </c>
      <c r="F32" s="4">
        <v>-47.896438000000003</v>
      </c>
      <c r="G32" s="1">
        <v>0.42708333333333331</v>
      </c>
      <c r="H32" s="1">
        <v>0.42708333333333331</v>
      </c>
      <c r="I32" s="1">
        <v>0.44791666666666669</v>
      </c>
      <c r="J32">
        <v>6</v>
      </c>
      <c r="K32">
        <v>141651</v>
      </c>
      <c r="L32">
        <f t="shared" si="0"/>
        <v>6</v>
      </c>
      <c r="M32">
        <f t="shared" si="1"/>
        <v>2</v>
      </c>
    </row>
    <row r="33" spans="1:13">
      <c r="A33" t="s">
        <v>56</v>
      </c>
      <c r="B33">
        <v>6</v>
      </c>
      <c r="C33" t="s">
        <v>593</v>
      </c>
      <c r="D33" t="s">
        <v>594</v>
      </c>
      <c r="E33" s="4">
        <v>-15.752242000000001</v>
      </c>
      <c r="F33" s="4">
        <v>-47.892809999999997</v>
      </c>
      <c r="G33" s="1">
        <v>0.45</v>
      </c>
      <c r="H33" s="1">
        <v>0.45</v>
      </c>
      <c r="I33" s="1">
        <v>0.47083333333333338</v>
      </c>
      <c r="J33">
        <v>7</v>
      </c>
      <c r="K33">
        <v>141112</v>
      </c>
      <c r="L33">
        <f t="shared" si="0"/>
        <v>7</v>
      </c>
      <c r="M33">
        <f t="shared" si="1"/>
        <v>2</v>
      </c>
    </row>
    <row r="34" spans="1:13">
      <c r="A34" t="s">
        <v>56</v>
      </c>
      <c r="B34">
        <v>7</v>
      </c>
      <c r="C34" t="s">
        <v>595</v>
      </c>
      <c r="D34" t="s">
        <v>596</v>
      </c>
      <c r="E34" s="4">
        <v>-15.747401999999999</v>
      </c>
      <c r="F34" s="4">
        <v>-47.890604000000003</v>
      </c>
      <c r="G34" s="1">
        <v>0.47291666666666665</v>
      </c>
      <c r="H34" s="1">
        <v>0.47291666666666665</v>
      </c>
      <c r="I34" s="1">
        <v>0.49374999999999997</v>
      </c>
      <c r="J34">
        <v>7</v>
      </c>
      <c r="K34">
        <v>141058</v>
      </c>
      <c r="L34">
        <f t="shared" si="0"/>
        <v>7</v>
      </c>
      <c r="M34">
        <f t="shared" si="1"/>
        <v>2</v>
      </c>
    </row>
    <row r="35" spans="1:13">
      <c r="A35" t="s">
        <v>56</v>
      </c>
      <c r="B35">
        <v>8</v>
      </c>
      <c r="C35" t="s">
        <v>575</v>
      </c>
      <c r="D35" t="s">
        <v>576</v>
      </c>
      <c r="E35" s="4">
        <v>-15.741472999999999</v>
      </c>
      <c r="F35" s="4">
        <v>-47.892533999999998</v>
      </c>
      <c r="G35" s="1">
        <v>0.49583333333333335</v>
      </c>
      <c r="H35" s="1">
        <v>0.49583333333333335</v>
      </c>
      <c r="I35" s="1">
        <v>0.51666666666666672</v>
      </c>
      <c r="J35">
        <v>8</v>
      </c>
      <c r="K35">
        <v>141384</v>
      </c>
      <c r="L35">
        <f t="shared" si="0"/>
        <v>8</v>
      </c>
      <c r="M35">
        <f t="shared" si="1"/>
        <v>3</v>
      </c>
    </row>
    <row r="36" spans="1:13">
      <c r="A36" t="s">
        <v>56</v>
      </c>
      <c r="B36">
        <v>9</v>
      </c>
      <c r="C36" t="s">
        <v>573</v>
      </c>
      <c r="D36" t="s">
        <v>574</v>
      </c>
      <c r="E36" s="4">
        <v>-15.738898000000001</v>
      </c>
      <c r="F36" s="4">
        <v>-47.896374999999999</v>
      </c>
      <c r="G36" s="1">
        <v>0.51736111111111105</v>
      </c>
      <c r="H36" s="1">
        <v>0.51736111111111105</v>
      </c>
      <c r="I36" s="1">
        <v>0.53819444444444442</v>
      </c>
      <c r="J36">
        <v>7</v>
      </c>
      <c r="K36">
        <v>141120</v>
      </c>
      <c r="L36">
        <f t="shared" si="0"/>
        <v>7</v>
      </c>
      <c r="M36">
        <f t="shared" si="1"/>
        <v>2</v>
      </c>
    </row>
    <row r="37" spans="1:13">
      <c r="L37" s="9">
        <f t="shared" ref="L37:M37" si="4">SUM(L28:L36)</f>
        <v>104</v>
      </c>
      <c r="M37" s="9">
        <f t="shared" si="4"/>
        <v>35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topLeftCell="E25" workbookViewId="0">
      <selection activeCell="M47" sqref="M47"/>
    </sheetView>
  </sheetViews>
  <sheetFormatPr defaultRowHeight="14.5"/>
  <cols>
    <col min="1" max="1" width="12.1796875" bestFit="1" customWidth="1"/>
    <col min="2" max="2" width="12.7265625" bestFit="1" customWidth="1"/>
    <col min="3" max="3" width="56.453125" customWidth="1"/>
    <col min="4" max="4" width="81.1796875" bestFit="1" customWidth="1"/>
    <col min="5" max="5" width="11.7265625" bestFit="1" customWidth="1"/>
    <col min="6" max="6" width="10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7.1796875" bestFit="1" customWidth="1"/>
    <col min="11" max="11" width="7.1796875" customWidth="1"/>
    <col min="12" max="12" width="7" bestFit="1" customWidth="1"/>
    <col min="13" max="13" width="17.453125" customWidth="1"/>
  </cols>
  <sheetData>
    <row r="1" spans="1:14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1310</v>
      </c>
      <c r="L1" t="s">
        <v>2</v>
      </c>
      <c r="M1" t="s">
        <v>1294</v>
      </c>
      <c r="N1" t="s">
        <v>1293</v>
      </c>
    </row>
    <row r="2" spans="1:14">
      <c r="A2" t="s">
        <v>3</v>
      </c>
      <c r="B2">
        <v>0</v>
      </c>
      <c r="D2" t="s">
        <v>971</v>
      </c>
      <c r="E2" s="3">
        <v>-15.804259800000001</v>
      </c>
      <c r="F2" s="3">
        <v>-48.074517999999998</v>
      </c>
      <c r="G2" s="1">
        <v>0.33333333333333331</v>
      </c>
      <c r="H2" s="1">
        <v>0.33333333333333331</v>
      </c>
    </row>
    <row r="3" spans="1:14">
      <c r="A3" t="s">
        <v>3</v>
      </c>
      <c r="B3">
        <v>1</v>
      </c>
      <c r="C3" t="s">
        <v>1151</v>
      </c>
      <c r="D3" t="s">
        <v>1054</v>
      </c>
      <c r="E3" s="3">
        <v>-15.817568</v>
      </c>
      <c r="F3" s="3">
        <v>-48.058722000000003</v>
      </c>
      <c r="G3" s="1">
        <v>0.33333333333333331</v>
      </c>
      <c r="H3" s="1">
        <v>0.33680555555555558</v>
      </c>
      <c r="I3" s="1">
        <v>0.3576388888888889</v>
      </c>
      <c r="J3">
        <v>11</v>
      </c>
      <c r="K3">
        <v>11</v>
      </c>
      <c r="L3">
        <v>151090</v>
      </c>
      <c r="M3">
        <f>K3</f>
        <v>11</v>
      </c>
      <c r="N3">
        <f>IF(ROUND(K3/3,0) = 0, 1, ROUND(K3/3,0))</f>
        <v>4</v>
      </c>
    </row>
    <row r="4" spans="1:14">
      <c r="A4" t="s">
        <v>3</v>
      </c>
      <c r="B4">
        <v>2</v>
      </c>
      <c r="C4" t="s">
        <v>637</v>
      </c>
      <c r="D4" t="s">
        <v>1112</v>
      </c>
      <c r="E4" s="3">
        <v>-15.847358</v>
      </c>
      <c r="F4" s="3">
        <v>-48.041524000000003</v>
      </c>
      <c r="G4" s="1">
        <v>0.3576388888888889</v>
      </c>
      <c r="H4" s="1">
        <v>0.36458333333333331</v>
      </c>
      <c r="I4" s="1">
        <v>0.38194444444444442</v>
      </c>
      <c r="J4">
        <v>37</v>
      </c>
      <c r="K4">
        <v>37</v>
      </c>
      <c r="L4">
        <v>151384</v>
      </c>
      <c r="M4">
        <f t="shared" ref="M4:M37" si="0">K4</f>
        <v>37</v>
      </c>
      <c r="N4">
        <f t="shared" ref="N4:N37" si="1">IF(ROUND(K4/3,0) = 0, 1, ROUND(K4/3,0))</f>
        <v>12</v>
      </c>
    </row>
    <row r="5" spans="1:14">
      <c r="A5" t="s">
        <v>3</v>
      </c>
      <c r="B5">
        <v>3</v>
      </c>
      <c r="C5" t="s">
        <v>1149</v>
      </c>
      <c r="D5" t="s">
        <v>1061</v>
      </c>
      <c r="E5" s="3">
        <v>-15.853669999999999</v>
      </c>
      <c r="F5" s="3">
        <v>-48.048200000000001</v>
      </c>
      <c r="G5" s="1">
        <v>0.38194444444444442</v>
      </c>
      <c r="H5" s="1">
        <v>0.3888888888888889</v>
      </c>
      <c r="I5" s="1">
        <v>0.39930555555555558</v>
      </c>
      <c r="J5">
        <v>20</v>
      </c>
      <c r="K5">
        <v>11</v>
      </c>
      <c r="L5">
        <v>151210</v>
      </c>
      <c r="M5">
        <f t="shared" si="0"/>
        <v>11</v>
      </c>
      <c r="N5">
        <f t="shared" si="1"/>
        <v>4</v>
      </c>
    </row>
    <row r="6" spans="1:14">
      <c r="A6" t="s">
        <v>3</v>
      </c>
      <c r="B6">
        <v>4</v>
      </c>
      <c r="C6" t="s">
        <v>638</v>
      </c>
      <c r="D6" t="s">
        <v>639</v>
      </c>
      <c r="E6" s="3">
        <v>-15.856668000000001</v>
      </c>
      <c r="F6" s="3">
        <v>-48.044213999999997</v>
      </c>
      <c r="G6" s="1">
        <v>0.39930555555555558</v>
      </c>
      <c r="H6" s="1">
        <v>0.40972222222222227</v>
      </c>
      <c r="I6" s="1">
        <v>0.4201388888888889</v>
      </c>
      <c r="J6">
        <v>13</v>
      </c>
      <c r="K6">
        <v>13</v>
      </c>
      <c r="L6">
        <v>151147</v>
      </c>
      <c r="M6">
        <f t="shared" si="0"/>
        <v>13</v>
      </c>
      <c r="N6">
        <f t="shared" si="1"/>
        <v>4</v>
      </c>
    </row>
    <row r="7" spans="1:14">
      <c r="A7" t="s">
        <v>3</v>
      </c>
      <c r="B7">
        <v>5</v>
      </c>
      <c r="C7" t="s">
        <v>1150</v>
      </c>
      <c r="D7" t="s">
        <v>1062</v>
      </c>
      <c r="E7" s="3">
        <v>-15.856761000000001</v>
      </c>
      <c r="F7" s="3">
        <v>-48.041592000000001</v>
      </c>
      <c r="G7" s="1">
        <v>0.4201388888888889</v>
      </c>
      <c r="H7" s="1">
        <v>0.42708333333333331</v>
      </c>
      <c r="I7" s="1">
        <v>0.4375</v>
      </c>
      <c r="J7">
        <v>13</v>
      </c>
      <c r="K7">
        <v>13</v>
      </c>
      <c r="L7">
        <v>151139</v>
      </c>
      <c r="M7">
        <f t="shared" si="0"/>
        <v>13</v>
      </c>
      <c r="N7">
        <f t="shared" si="1"/>
        <v>4</v>
      </c>
    </row>
    <row r="8" spans="1:14">
      <c r="A8" t="s">
        <v>3</v>
      </c>
      <c r="B8">
        <v>6</v>
      </c>
      <c r="C8" t="s">
        <v>1153</v>
      </c>
      <c r="D8" t="s">
        <v>1063</v>
      </c>
      <c r="E8" s="3">
        <v>-15.859571000000001</v>
      </c>
      <c r="F8" s="3">
        <v>-48.039921</v>
      </c>
      <c r="G8" s="1">
        <v>0.4375</v>
      </c>
      <c r="H8" s="1">
        <v>0.44444444444444442</v>
      </c>
      <c r="I8" s="1">
        <v>0.45833333333333331</v>
      </c>
      <c r="J8">
        <v>19</v>
      </c>
      <c r="K8">
        <v>15</v>
      </c>
      <c r="L8">
        <v>151228</v>
      </c>
      <c r="M8">
        <f t="shared" si="0"/>
        <v>15</v>
      </c>
      <c r="N8">
        <f t="shared" si="1"/>
        <v>5</v>
      </c>
    </row>
    <row r="9" spans="1:14">
      <c r="A9" s="5" t="s">
        <v>3</v>
      </c>
      <c r="B9">
        <v>7</v>
      </c>
      <c r="C9" t="s">
        <v>640</v>
      </c>
      <c r="D9" t="s">
        <v>1113</v>
      </c>
      <c r="E9" s="3">
        <v>-15.862639</v>
      </c>
      <c r="F9" s="3">
        <v>-48.033439000000001</v>
      </c>
      <c r="G9" s="1">
        <v>0.45833333333333331</v>
      </c>
      <c r="H9" s="1">
        <v>0.46527777777777773</v>
      </c>
      <c r="I9" s="1">
        <v>0.47569444444444442</v>
      </c>
      <c r="J9">
        <v>24</v>
      </c>
      <c r="K9">
        <v>24</v>
      </c>
      <c r="L9">
        <v>151457</v>
      </c>
      <c r="M9">
        <f t="shared" si="0"/>
        <v>24</v>
      </c>
      <c r="N9">
        <f t="shared" si="1"/>
        <v>8</v>
      </c>
    </row>
    <row r="10" spans="1:14">
      <c r="A10" t="s">
        <v>3</v>
      </c>
      <c r="B10">
        <v>8</v>
      </c>
      <c r="C10" t="s">
        <v>1166</v>
      </c>
      <c r="D10" t="s">
        <v>1114</v>
      </c>
      <c r="E10" s="3">
        <v>-15.860462999999999</v>
      </c>
      <c r="F10" s="3">
        <v>-48.028174</v>
      </c>
      <c r="G10" s="1">
        <v>0.47569444444444442</v>
      </c>
      <c r="H10" s="1">
        <v>0.4826388888888889</v>
      </c>
      <c r="I10" s="1">
        <v>0.49652777777777773</v>
      </c>
      <c r="J10">
        <v>11</v>
      </c>
      <c r="K10">
        <v>11</v>
      </c>
      <c r="L10">
        <v>151058</v>
      </c>
      <c r="M10">
        <f t="shared" si="0"/>
        <v>11</v>
      </c>
      <c r="N10">
        <f t="shared" si="1"/>
        <v>4</v>
      </c>
    </row>
    <row r="11" spans="1:14">
      <c r="A11" t="s">
        <v>3</v>
      </c>
      <c r="B11">
        <v>9</v>
      </c>
      <c r="C11" t="s">
        <v>641</v>
      </c>
      <c r="D11" t="s">
        <v>1167</v>
      </c>
      <c r="E11" s="3">
        <v>-15.859567</v>
      </c>
      <c r="F11" s="3">
        <v>-48.025258000000001</v>
      </c>
      <c r="G11" s="1">
        <v>0.49652777777777773</v>
      </c>
      <c r="H11" s="1">
        <v>0.50347222222222221</v>
      </c>
      <c r="I11" s="1">
        <v>0.51041666666666663</v>
      </c>
      <c r="J11">
        <v>8</v>
      </c>
      <c r="K11">
        <v>8</v>
      </c>
      <c r="L11">
        <v>151392</v>
      </c>
      <c r="M11">
        <f t="shared" si="0"/>
        <v>8</v>
      </c>
      <c r="N11">
        <f t="shared" si="1"/>
        <v>3</v>
      </c>
    </row>
    <row r="12" spans="1:14">
      <c r="A12" s="5" t="s">
        <v>3</v>
      </c>
      <c r="B12">
        <v>10</v>
      </c>
      <c r="C12" t="s">
        <v>1088</v>
      </c>
      <c r="D12" t="s">
        <v>1115</v>
      </c>
      <c r="E12" s="3">
        <v>-15.870459</v>
      </c>
      <c r="F12" s="3">
        <v>-48.014937000000003</v>
      </c>
      <c r="G12" s="1">
        <v>0.51041666666666663</v>
      </c>
      <c r="H12" s="1">
        <v>0.52083333333333337</v>
      </c>
      <c r="I12" s="1">
        <v>0.53125</v>
      </c>
      <c r="J12">
        <v>8</v>
      </c>
      <c r="K12">
        <v>8</v>
      </c>
      <c r="L12">
        <v>151422</v>
      </c>
      <c r="M12">
        <f t="shared" si="0"/>
        <v>8</v>
      </c>
      <c r="N12">
        <f t="shared" si="1"/>
        <v>3</v>
      </c>
    </row>
    <row r="13" spans="1:14">
      <c r="A13" t="s">
        <v>3</v>
      </c>
      <c r="B13">
        <v>11</v>
      </c>
      <c r="C13" t="s">
        <v>642</v>
      </c>
      <c r="D13" t="s">
        <v>643</v>
      </c>
      <c r="E13" s="3">
        <v>-15.862079</v>
      </c>
      <c r="F13" s="3">
        <v>-48.000725000000003</v>
      </c>
      <c r="G13" s="1">
        <v>0.53125</v>
      </c>
      <c r="H13" s="1">
        <v>0.54166666666666663</v>
      </c>
      <c r="I13" s="1">
        <v>0.55555555555555558</v>
      </c>
      <c r="J13">
        <v>4</v>
      </c>
      <c r="K13">
        <v>4</v>
      </c>
      <c r="L13">
        <v>151295</v>
      </c>
      <c r="M13">
        <f t="shared" si="0"/>
        <v>4</v>
      </c>
      <c r="N13">
        <f t="shared" si="1"/>
        <v>1</v>
      </c>
    </row>
    <row r="14" spans="1:14">
      <c r="A14" t="s">
        <v>3</v>
      </c>
      <c r="B14">
        <v>12</v>
      </c>
      <c r="C14" t="s">
        <v>625</v>
      </c>
      <c r="D14" t="s">
        <v>626</v>
      </c>
      <c r="E14" s="3">
        <v>-15.840703</v>
      </c>
      <c r="F14" s="3">
        <v>-48.018044000000003</v>
      </c>
      <c r="G14" s="1">
        <v>0.55555555555555558</v>
      </c>
      <c r="H14" s="1">
        <v>0.56597222222222221</v>
      </c>
      <c r="I14" s="1">
        <v>0.58333333333333337</v>
      </c>
      <c r="J14">
        <v>10</v>
      </c>
      <c r="K14">
        <v>10</v>
      </c>
      <c r="L14">
        <v>151490</v>
      </c>
      <c r="M14">
        <f t="shared" si="0"/>
        <v>10</v>
      </c>
      <c r="N14">
        <f t="shared" si="1"/>
        <v>3</v>
      </c>
    </row>
    <row r="15" spans="1:14">
      <c r="A15" t="s">
        <v>28</v>
      </c>
      <c r="B15">
        <v>0</v>
      </c>
      <c r="D15" t="s">
        <v>971</v>
      </c>
      <c r="E15" s="3">
        <v>-15.804259800000001</v>
      </c>
      <c r="F15" s="3">
        <v>-48.074517999999998</v>
      </c>
      <c r="G15" s="1">
        <v>0.33333333333333331</v>
      </c>
      <c r="H15" s="1">
        <v>0.33333333333333331</v>
      </c>
      <c r="M15" s="9">
        <f t="shared" ref="M15:N15" si="2">SUM(M3:M14)</f>
        <v>165</v>
      </c>
      <c r="N15" s="9">
        <f t="shared" si="2"/>
        <v>55</v>
      </c>
    </row>
    <row r="16" spans="1:14">
      <c r="A16" t="s">
        <v>28</v>
      </c>
      <c r="B16">
        <v>1</v>
      </c>
      <c r="C16" t="s">
        <v>1165</v>
      </c>
      <c r="D16" t="s">
        <v>636</v>
      </c>
      <c r="E16" s="3">
        <v>-15.838414999999999</v>
      </c>
      <c r="F16" s="3">
        <v>-48.046913000000004</v>
      </c>
      <c r="G16" s="1">
        <v>0.33333333333333331</v>
      </c>
      <c r="H16" s="1">
        <v>0.34375</v>
      </c>
      <c r="I16" s="1">
        <v>0.3576388888888889</v>
      </c>
      <c r="J16">
        <v>5</v>
      </c>
      <c r="K16">
        <v>4</v>
      </c>
      <c r="L16">
        <v>151554</v>
      </c>
      <c r="M16">
        <f t="shared" si="0"/>
        <v>4</v>
      </c>
      <c r="N16">
        <f t="shared" si="1"/>
        <v>1</v>
      </c>
    </row>
    <row r="17" spans="1:14">
      <c r="A17" t="s">
        <v>28</v>
      </c>
      <c r="B17">
        <v>2</v>
      </c>
      <c r="C17" t="s">
        <v>621</v>
      </c>
      <c r="D17" t="s">
        <v>1164</v>
      </c>
      <c r="E17" s="3">
        <v>-15.83362</v>
      </c>
      <c r="F17" s="3">
        <v>-48.045166000000002</v>
      </c>
      <c r="G17" s="1">
        <v>0.3576388888888889</v>
      </c>
      <c r="H17" s="1">
        <v>0.3611111111111111</v>
      </c>
      <c r="I17" s="1">
        <v>0.375</v>
      </c>
      <c r="J17">
        <v>5</v>
      </c>
      <c r="K17">
        <v>4</v>
      </c>
      <c r="L17">
        <v>151562</v>
      </c>
      <c r="M17">
        <f t="shared" si="0"/>
        <v>4</v>
      </c>
      <c r="N17">
        <f t="shared" si="1"/>
        <v>1</v>
      </c>
    </row>
    <row r="18" spans="1:14">
      <c r="A18" t="s">
        <v>28</v>
      </c>
      <c r="B18">
        <v>3</v>
      </c>
      <c r="C18" t="s">
        <v>622</v>
      </c>
      <c r="D18" t="s">
        <v>623</v>
      </c>
      <c r="E18" s="3">
        <v>-15.832618</v>
      </c>
      <c r="F18" s="3">
        <v>-48.038263999999998</v>
      </c>
      <c r="G18" s="1">
        <v>0.375</v>
      </c>
      <c r="H18" s="1">
        <v>0.38194444444444442</v>
      </c>
      <c r="I18" s="1">
        <v>0.41666666666666669</v>
      </c>
      <c r="J18">
        <v>41</v>
      </c>
      <c r="K18">
        <v>41</v>
      </c>
      <c r="L18">
        <v>151449</v>
      </c>
      <c r="M18">
        <f t="shared" si="0"/>
        <v>41</v>
      </c>
      <c r="N18">
        <f t="shared" si="1"/>
        <v>14</v>
      </c>
    </row>
    <row r="19" spans="1:14">
      <c r="A19" t="s">
        <v>28</v>
      </c>
      <c r="B19">
        <v>4</v>
      </c>
      <c r="C19" t="s">
        <v>1100</v>
      </c>
      <c r="D19" t="s">
        <v>1168</v>
      </c>
      <c r="E19" s="3">
        <v>-15.840175</v>
      </c>
      <c r="F19" s="3">
        <v>-48.037419</v>
      </c>
      <c r="G19" s="1">
        <v>0.41666666666666669</v>
      </c>
      <c r="H19" s="1">
        <v>0.4236111111111111</v>
      </c>
      <c r="I19" s="1">
        <v>0.43055555555555558</v>
      </c>
      <c r="J19">
        <v>4</v>
      </c>
      <c r="K19">
        <v>3</v>
      </c>
      <c r="L19">
        <v>151600</v>
      </c>
      <c r="M19">
        <f t="shared" si="0"/>
        <v>3</v>
      </c>
      <c r="N19">
        <f t="shared" si="1"/>
        <v>1</v>
      </c>
    </row>
    <row r="20" spans="1:14">
      <c r="A20" t="s">
        <v>28</v>
      </c>
      <c r="B20">
        <v>5</v>
      </c>
      <c r="C20" t="s">
        <v>1099</v>
      </c>
      <c r="D20" t="s">
        <v>624</v>
      </c>
      <c r="E20" s="3">
        <v>-15.83769</v>
      </c>
      <c r="F20" s="3">
        <v>-48.029829999999997</v>
      </c>
      <c r="G20" s="1">
        <v>0.43055555555555558</v>
      </c>
      <c r="H20" s="1">
        <v>0.4375</v>
      </c>
      <c r="I20" s="1">
        <v>0.44444444444444442</v>
      </c>
      <c r="J20">
        <v>5</v>
      </c>
      <c r="K20">
        <v>5</v>
      </c>
      <c r="L20">
        <v>151619</v>
      </c>
      <c r="M20">
        <f t="shared" si="0"/>
        <v>5</v>
      </c>
      <c r="N20">
        <f t="shared" si="1"/>
        <v>2</v>
      </c>
    </row>
    <row r="21" spans="1:14">
      <c r="A21" s="5" t="s">
        <v>28</v>
      </c>
      <c r="B21">
        <v>6</v>
      </c>
      <c r="C21" t="s">
        <v>1155</v>
      </c>
      <c r="D21" t="s">
        <v>1111</v>
      </c>
      <c r="E21" s="3">
        <v>-15.838406000000001</v>
      </c>
      <c r="F21" s="3">
        <v>-48.026384999999998</v>
      </c>
      <c r="G21" s="1">
        <v>0.44444444444444442</v>
      </c>
      <c r="H21" s="1">
        <v>0.4513888888888889</v>
      </c>
      <c r="I21" s="1">
        <v>0.47916666666666669</v>
      </c>
      <c r="J21">
        <v>36</v>
      </c>
      <c r="K21">
        <v>36</v>
      </c>
      <c r="L21">
        <v>151414</v>
      </c>
      <c r="M21">
        <f t="shared" si="0"/>
        <v>36</v>
      </c>
      <c r="N21">
        <f t="shared" si="1"/>
        <v>12</v>
      </c>
    </row>
    <row r="22" spans="1:14">
      <c r="A22" t="s">
        <v>28</v>
      </c>
      <c r="B22">
        <v>7</v>
      </c>
      <c r="C22" t="s">
        <v>587</v>
      </c>
      <c r="D22" t="s">
        <v>627</v>
      </c>
      <c r="E22" s="3">
        <v>-15.838747</v>
      </c>
      <c r="F22" s="3">
        <v>-4.8019059999999998</v>
      </c>
      <c r="G22" s="1">
        <v>0.47916666666666669</v>
      </c>
      <c r="H22" s="1">
        <v>0.4861111111111111</v>
      </c>
      <c r="I22" s="1">
        <v>0.49652777777777773</v>
      </c>
      <c r="J22">
        <v>17</v>
      </c>
      <c r="K22">
        <v>17</v>
      </c>
      <c r="L22">
        <v>151481</v>
      </c>
      <c r="M22">
        <f t="shared" si="0"/>
        <v>17</v>
      </c>
      <c r="N22">
        <f t="shared" si="1"/>
        <v>6</v>
      </c>
    </row>
    <row r="23" spans="1:14">
      <c r="A23" t="s">
        <v>28</v>
      </c>
      <c r="B23">
        <v>8</v>
      </c>
      <c r="C23" t="s">
        <v>1101</v>
      </c>
      <c r="D23" t="s">
        <v>628</v>
      </c>
      <c r="E23" s="3">
        <v>-15.836587</v>
      </c>
      <c r="F23" s="3">
        <v>-48.013458999999997</v>
      </c>
      <c r="G23" s="1">
        <v>0.49652777777777773</v>
      </c>
      <c r="H23" s="1">
        <v>0.50347222222222221</v>
      </c>
      <c r="I23" s="1">
        <v>0.51388888888888895</v>
      </c>
      <c r="J23">
        <v>10</v>
      </c>
      <c r="K23">
        <v>10</v>
      </c>
      <c r="L23">
        <v>151538</v>
      </c>
      <c r="M23">
        <f t="shared" si="0"/>
        <v>10</v>
      </c>
      <c r="N23">
        <f t="shared" si="1"/>
        <v>3</v>
      </c>
    </row>
    <row r="24" spans="1:14">
      <c r="A24" t="s">
        <v>28</v>
      </c>
      <c r="B24">
        <v>9</v>
      </c>
      <c r="C24" t="s">
        <v>1309</v>
      </c>
      <c r="D24" t="s">
        <v>629</v>
      </c>
      <c r="E24" s="3">
        <v>-15.837154</v>
      </c>
      <c r="F24" s="3">
        <v>-48.008288999999998</v>
      </c>
      <c r="G24" s="1">
        <v>0.51388888888888895</v>
      </c>
      <c r="H24" s="1">
        <v>0.52083333333333337</v>
      </c>
      <c r="I24" s="1">
        <v>0.55902777777777779</v>
      </c>
      <c r="J24">
        <v>22</v>
      </c>
      <c r="K24">
        <v>20</v>
      </c>
      <c r="L24">
        <v>151465</v>
      </c>
      <c r="M24">
        <f t="shared" si="0"/>
        <v>20</v>
      </c>
      <c r="N24">
        <f t="shared" si="1"/>
        <v>7</v>
      </c>
    </row>
    <row r="25" spans="1:14">
      <c r="A25" t="s">
        <v>28</v>
      </c>
      <c r="B25">
        <v>10</v>
      </c>
      <c r="C25" t="s">
        <v>630</v>
      </c>
      <c r="D25" t="s">
        <v>1053</v>
      </c>
      <c r="E25" s="3">
        <v>-15.826841999999999</v>
      </c>
      <c r="F25" s="3">
        <v>-48.011488</v>
      </c>
      <c r="G25" s="1">
        <v>0.55902777777777779</v>
      </c>
      <c r="H25" s="1">
        <v>0.56597222222222221</v>
      </c>
      <c r="I25" s="1">
        <v>0.59027777777777779</v>
      </c>
      <c r="J25">
        <v>38</v>
      </c>
      <c r="K25">
        <v>37</v>
      </c>
      <c r="L25">
        <v>151317</v>
      </c>
      <c r="M25">
        <f t="shared" si="0"/>
        <v>37</v>
      </c>
      <c r="N25">
        <f t="shared" si="1"/>
        <v>12</v>
      </c>
    </row>
    <row r="26" spans="1:14">
      <c r="A26" t="s">
        <v>56</v>
      </c>
      <c r="B26">
        <v>0</v>
      </c>
      <c r="D26" t="s">
        <v>971</v>
      </c>
      <c r="E26" s="3">
        <v>-15.804259800000001</v>
      </c>
      <c r="F26" s="3">
        <v>-48.074517999999998</v>
      </c>
      <c r="G26" s="1">
        <v>0.33333333333333331</v>
      </c>
      <c r="H26" s="1">
        <v>0.33333333333333331</v>
      </c>
      <c r="M26" s="9">
        <f t="shared" ref="M26:N26" si="3">SUM(M16:M25)</f>
        <v>177</v>
      </c>
      <c r="N26" s="9">
        <f t="shared" si="3"/>
        <v>59</v>
      </c>
    </row>
    <row r="27" spans="1:14">
      <c r="A27" t="s">
        <v>56</v>
      </c>
      <c r="B27">
        <v>1</v>
      </c>
      <c r="C27" t="s">
        <v>1291</v>
      </c>
      <c r="D27" t="s">
        <v>1292</v>
      </c>
      <c r="E27">
        <v>-15.823027</v>
      </c>
      <c r="F27">
        <v>-48.056902000000001</v>
      </c>
      <c r="G27" s="1">
        <v>0.33333333333333331</v>
      </c>
      <c r="H27" s="1">
        <v>0.34027777777777773</v>
      </c>
      <c r="I27" s="1">
        <v>0.34722222222222227</v>
      </c>
      <c r="J27">
        <v>10</v>
      </c>
      <c r="K27">
        <v>4</v>
      </c>
      <c r="L27">
        <v>151473</v>
      </c>
      <c r="M27">
        <f t="shared" si="0"/>
        <v>4</v>
      </c>
      <c r="N27">
        <f t="shared" si="1"/>
        <v>1</v>
      </c>
    </row>
    <row r="28" spans="1:14">
      <c r="A28" t="s">
        <v>56</v>
      </c>
      <c r="B28">
        <v>2</v>
      </c>
      <c r="C28" t="s">
        <v>1154</v>
      </c>
      <c r="D28" t="s">
        <v>1055</v>
      </c>
      <c r="E28" s="3">
        <v>-15.826976999999999</v>
      </c>
      <c r="F28" s="3">
        <v>-48.058114000000003</v>
      </c>
      <c r="G28" s="1">
        <v>0.34722222222222227</v>
      </c>
      <c r="H28" s="1">
        <v>0.35416666666666669</v>
      </c>
      <c r="I28" s="1">
        <v>0.36458333333333331</v>
      </c>
      <c r="J28">
        <v>6</v>
      </c>
      <c r="K28">
        <v>6</v>
      </c>
      <c r="L28">
        <v>151180</v>
      </c>
      <c r="M28">
        <f t="shared" si="0"/>
        <v>6</v>
      </c>
      <c r="N28">
        <f t="shared" si="1"/>
        <v>2</v>
      </c>
    </row>
    <row r="29" spans="1:14">
      <c r="A29" t="s">
        <v>56</v>
      </c>
      <c r="B29">
        <v>3</v>
      </c>
      <c r="C29" t="s">
        <v>620</v>
      </c>
      <c r="D29" t="s">
        <v>1110</v>
      </c>
      <c r="E29" s="3">
        <v>-15.831763</v>
      </c>
      <c r="F29" s="3">
        <v>-48.056406000000003</v>
      </c>
      <c r="G29" s="1">
        <v>0.36458333333333331</v>
      </c>
      <c r="H29" s="1">
        <v>0.37152777777777773</v>
      </c>
      <c r="I29" s="1">
        <v>0.3923611111111111</v>
      </c>
      <c r="J29">
        <v>18</v>
      </c>
      <c r="K29">
        <v>18</v>
      </c>
      <c r="L29">
        <v>151309</v>
      </c>
      <c r="M29">
        <f t="shared" si="0"/>
        <v>18</v>
      </c>
      <c r="N29">
        <f t="shared" si="1"/>
        <v>6</v>
      </c>
    </row>
    <row r="30" spans="1:14">
      <c r="A30" t="s">
        <v>56</v>
      </c>
      <c r="B30">
        <v>4</v>
      </c>
      <c r="C30" t="s">
        <v>1083</v>
      </c>
      <c r="D30" t="s">
        <v>1057</v>
      </c>
      <c r="E30" s="3">
        <v>-15.835338999999999</v>
      </c>
      <c r="F30" s="3">
        <v>-48.053887000000003</v>
      </c>
      <c r="G30" s="1">
        <v>0.3923611111111111</v>
      </c>
      <c r="H30" s="1">
        <v>0.39930555555555558</v>
      </c>
      <c r="I30" s="1">
        <v>0.4236111111111111</v>
      </c>
      <c r="J30">
        <v>23</v>
      </c>
      <c r="K30">
        <v>23</v>
      </c>
      <c r="L30">
        <v>151120</v>
      </c>
      <c r="M30">
        <f t="shared" si="0"/>
        <v>23</v>
      </c>
      <c r="N30">
        <f t="shared" si="1"/>
        <v>8</v>
      </c>
    </row>
    <row r="31" spans="1:14">
      <c r="A31" t="s">
        <v>56</v>
      </c>
      <c r="B31">
        <v>5</v>
      </c>
      <c r="C31" t="s">
        <v>1152</v>
      </c>
      <c r="D31" t="s">
        <v>1058</v>
      </c>
      <c r="E31" s="3">
        <v>-15.834654</v>
      </c>
      <c r="F31" s="3">
        <v>-48.054358000000001</v>
      </c>
      <c r="G31" s="1">
        <v>0.4236111111111111</v>
      </c>
      <c r="H31" s="1">
        <v>0.43055555555555558</v>
      </c>
      <c r="I31" s="1">
        <v>0.44444444444444442</v>
      </c>
      <c r="J31">
        <v>15</v>
      </c>
      <c r="K31">
        <v>15</v>
      </c>
      <c r="L31">
        <v>151023</v>
      </c>
      <c r="M31">
        <f t="shared" si="0"/>
        <v>15</v>
      </c>
      <c r="N31">
        <f t="shared" si="1"/>
        <v>5</v>
      </c>
    </row>
    <row r="32" spans="1:14">
      <c r="A32" t="s">
        <v>56</v>
      </c>
      <c r="B32">
        <v>6</v>
      </c>
      <c r="C32" t="s">
        <v>633</v>
      </c>
      <c r="D32" t="s">
        <v>1056</v>
      </c>
      <c r="E32" s="3">
        <v>-15.836326</v>
      </c>
      <c r="F32" s="3">
        <v>-48.058731000000002</v>
      </c>
      <c r="G32" s="1">
        <v>0.44444444444444442</v>
      </c>
      <c r="H32" s="1">
        <v>0.4513888888888889</v>
      </c>
      <c r="I32" s="1">
        <v>0.46527777777777773</v>
      </c>
      <c r="J32">
        <v>12</v>
      </c>
      <c r="K32">
        <v>12</v>
      </c>
      <c r="L32">
        <v>151287</v>
      </c>
      <c r="M32">
        <f t="shared" si="0"/>
        <v>12</v>
      </c>
      <c r="N32">
        <f t="shared" si="1"/>
        <v>4</v>
      </c>
    </row>
    <row r="33" spans="1:14">
      <c r="A33" t="s">
        <v>56</v>
      </c>
      <c r="B33">
        <v>7</v>
      </c>
      <c r="C33" t="s">
        <v>631</v>
      </c>
      <c r="D33" t="s">
        <v>632</v>
      </c>
      <c r="E33" s="3">
        <v>-15.836031999999999</v>
      </c>
      <c r="F33" s="3">
        <v>-48.061588999999998</v>
      </c>
      <c r="G33" s="1">
        <v>0.46527777777777773</v>
      </c>
      <c r="H33" s="1">
        <v>0.47222222222222227</v>
      </c>
      <c r="I33" s="1">
        <v>0.4826388888888889</v>
      </c>
      <c r="J33">
        <v>9</v>
      </c>
      <c r="K33">
        <v>5</v>
      </c>
      <c r="L33">
        <v>151112</v>
      </c>
      <c r="M33">
        <f t="shared" si="0"/>
        <v>5</v>
      </c>
      <c r="N33">
        <f t="shared" si="1"/>
        <v>2</v>
      </c>
    </row>
    <row r="34" spans="1:14">
      <c r="A34" t="s">
        <v>56</v>
      </c>
      <c r="B34">
        <v>8</v>
      </c>
      <c r="C34" t="s">
        <v>1148</v>
      </c>
      <c r="D34" t="s">
        <v>634</v>
      </c>
      <c r="E34" s="3">
        <v>-15.842603</v>
      </c>
      <c r="F34" s="3">
        <v>-48.050775000000002</v>
      </c>
      <c r="G34" s="1">
        <v>0.4826388888888889</v>
      </c>
      <c r="H34" s="1">
        <v>0.48958333333333331</v>
      </c>
      <c r="I34" s="1">
        <v>0.51041666666666663</v>
      </c>
      <c r="J34">
        <v>10</v>
      </c>
      <c r="K34">
        <v>9</v>
      </c>
      <c r="L34">
        <v>151350</v>
      </c>
      <c r="M34">
        <f t="shared" si="0"/>
        <v>9</v>
      </c>
      <c r="N34">
        <f t="shared" si="1"/>
        <v>3</v>
      </c>
    </row>
    <row r="35" spans="1:14">
      <c r="A35" t="s">
        <v>56</v>
      </c>
      <c r="B35">
        <v>9</v>
      </c>
      <c r="C35" t="s">
        <v>1146</v>
      </c>
      <c r="D35" t="s">
        <v>1059</v>
      </c>
      <c r="E35" s="3">
        <v>-15.840021999999999</v>
      </c>
      <c r="F35" s="3">
        <v>-48.049194</v>
      </c>
      <c r="G35" s="1">
        <v>0.51041666666666663</v>
      </c>
      <c r="H35" s="1">
        <v>0.51736111111111105</v>
      </c>
      <c r="I35" s="1">
        <v>0.53125</v>
      </c>
      <c r="J35">
        <v>12</v>
      </c>
      <c r="K35">
        <v>12</v>
      </c>
      <c r="L35">
        <v>151198</v>
      </c>
      <c r="M35">
        <f t="shared" si="0"/>
        <v>12</v>
      </c>
      <c r="N35">
        <f t="shared" si="1"/>
        <v>4</v>
      </c>
    </row>
    <row r="36" spans="1:14">
      <c r="A36" t="s">
        <v>56</v>
      </c>
      <c r="B36">
        <v>10</v>
      </c>
      <c r="C36" t="s">
        <v>1102</v>
      </c>
      <c r="D36" t="s">
        <v>1060</v>
      </c>
      <c r="E36" s="3">
        <v>-15.84118</v>
      </c>
      <c r="F36" s="3">
        <v>-48.049233999999998</v>
      </c>
      <c r="G36" s="1">
        <v>0.53125</v>
      </c>
      <c r="H36" s="1">
        <v>0.53472222222222221</v>
      </c>
      <c r="I36" s="1">
        <v>0.55555555555555558</v>
      </c>
      <c r="J36">
        <v>54</v>
      </c>
      <c r="K36">
        <v>54</v>
      </c>
      <c r="L36">
        <v>151</v>
      </c>
      <c r="M36">
        <f t="shared" si="0"/>
        <v>54</v>
      </c>
      <c r="N36">
        <f t="shared" si="1"/>
        <v>18</v>
      </c>
    </row>
    <row r="37" spans="1:14">
      <c r="A37" t="s">
        <v>56</v>
      </c>
      <c r="B37">
        <v>11</v>
      </c>
      <c r="C37" t="s">
        <v>1147</v>
      </c>
      <c r="D37" t="s">
        <v>635</v>
      </c>
      <c r="E37" s="3">
        <v>-15.842527</v>
      </c>
      <c r="F37" s="3">
        <v>-48.047148</v>
      </c>
      <c r="G37" s="1">
        <v>0.55555555555555558</v>
      </c>
      <c r="H37" s="1">
        <v>0.5625</v>
      </c>
      <c r="I37" s="1">
        <v>0.58333333333333337</v>
      </c>
      <c r="J37">
        <v>20</v>
      </c>
      <c r="K37">
        <v>19</v>
      </c>
      <c r="L37">
        <v>151015</v>
      </c>
      <c r="M37">
        <f t="shared" si="0"/>
        <v>19</v>
      </c>
      <c r="N37">
        <f t="shared" si="1"/>
        <v>6</v>
      </c>
    </row>
    <row r="38" spans="1:14">
      <c r="G38" s="1"/>
      <c r="H38" s="1"/>
      <c r="I38" s="1"/>
      <c r="M38" s="9">
        <f t="shared" ref="M38:N38" si="4">SUM(M27:M37)</f>
        <v>177</v>
      </c>
      <c r="N38" s="9">
        <f t="shared" si="4"/>
        <v>59</v>
      </c>
    </row>
    <row r="39" spans="1:14">
      <c r="G39" s="1"/>
      <c r="H39" s="1"/>
      <c r="I39" s="1"/>
    </row>
    <row r="40" spans="1:14">
      <c r="G40" s="1"/>
      <c r="H40" s="1"/>
      <c r="I40" s="1"/>
    </row>
    <row r="41" spans="1:14">
      <c r="G41" s="1"/>
      <c r="H41" s="1"/>
      <c r="I41" s="1"/>
    </row>
    <row r="42" spans="1:14">
      <c r="G42" s="1"/>
      <c r="H42" s="1"/>
      <c r="I42" s="1"/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topLeftCell="E1" workbookViewId="0">
      <selection activeCell="L63" sqref="L63:M63"/>
    </sheetView>
  </sheetViews>
  <sheetFormatPr defaultRowHeight="14.5"/>
  <cols>
    <col min="1" max="1" width="12.1796875" bestFit="1" customWidth="1"/>
    <col min="2" max="2" width="12.7265625" bestFit="1" customWidth="1"/>
    <col min="3" max="3" width="58.7265625" bestFit="1" customWidth="1"/>
    <col min="4" max="4" width="81.1796875" bestFit="1" customWidth="1"/>
    <col min="5" max="5" width="11.7265625" bestFit="1" customWidth="1"/>
    <col min="6" max="6" width="10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7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1284</v>
      </c>
      <c r="E2" t="s">
        <v>1169</v>
      </c>
      <c r="F2" t="s">
        <v>1170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722</v>
      </c>
      <c r="D3" t="s">
        <v>723</v>
      </c>
      <c r="E3" t="s">
        <v>1171</v>
      </c>
      <c r="F3" t="s">
        <v>1172</v>
      </c>
      <c r="G3" s="1">
        <v>0.34375</v>
      </c>
      <c r="H3" s="1">
        <v>0.34375</v>
      </c>
      <c r="I3" s="1">
        <v>0.36458333333333331</v>
      </c>
      <c r="J3">
        <v>2</v>
      </c>
      <c r="K3">
        <v>161570</v>
      </c>
      <c r="L3">
        <f>J3</f>
        <v>2</v>
      </c>
      <c r="M3">
        <f>IF(ROUND(J3/3,0) = 0, 1, ROUND(J3/3,0))</f>
        <v>1</v>
      </c>
    </row>
    <row r="4" spans="1:13">
      <c r="A4" t="s">
        <v>3</v>
      </c>
      <c r="B4">
        <v>2</v>
      </c>
      <c r="C4" t="s">
        <v>706</v>
      </c>
      <c r="D4" t="s">
        <v>1066</v>
      </c>
      <c r="E4" t="s">
        <v>1173</v>
      </c>
      <c r="F4" t="s">
        <v>1174</v>
      </c>
      <c r="G4" s="1">
        <v>0.3756944444444445</v>
      </c>
      <c r="H4" s="1">
        <v>0.3756944444444445</v>
      </c>
      <c r="I4" s="1">
        <v>0.39652777777777781</v>
      </c>
      <c r="J4">
        <v>9</v>
      </c>
      <c r="K4">
        <v>161457</v>
      </c>
      <c r="L4">
        <f t="shared" ref="L4:L62" si="0">J4</f>
        <v>9</v>
      </c>
      <c r="M4">
        <f t="shared" ref="M4:M62" si="1">IF(ROUND(J4/3,0) = 0, 1, ROUND(J4/3,0))</f>
        <v>3</v>
      </c>
    </row>
    <row r="5" spans="1:13">
      <c r="A5" t="s">
        <v>3</v>
      </c>
      <c r="B5">
        <v>3</v>
      </c>
      <c r="C5" t="s">
        <v>707</v>
      </c>
      <c r="D5" t="s">
        <v>708</v>
      </c>
      <c r="E5" t="s">
        <v>1175</v>
      </c>
      <c r="F5" t="s">
        <v>1176</v>
      </c>
      <c r="G5" s="1">
        <v>0.3972222222222222</v>
      </c>
      <c r="H5" s="1">
        <v>0.3972222222222222</v>
      </c>
      <c r="I5" s="1">
        <v>0.41805555555555557</v>
      </c>
      <c r="J5">
        <v>6</v>
      </c>
      <c r="K5">
        <v>161392</v>
      </c>
      <c r="L5">
        <f t="shared" si="0"/>
        <v>6</v>
      </c>
      <c r="M5">
        <f t="shared" si="1"/>
        <v>2</v>
      </c>
    </row>
    <row r="6" spans="1:13">
      <c r="A6" t="s">
        <v>3</v>
      </c>
      <c r="B6">
        <v>4</v>
      </c>
      <c r="C6" t="s">
        <v>705</v>
      </c>
      <c r="D6" t="s">
        <v>1119</v>
      </c>
      <c r="E6" t="s">
        <v>1177</v>
      </c>
      <c r="F6" t="s">
        <v>1178</v>
      </c>
      <c r="G6" s="1">
        <v>0.41875000000000001</v>
      </c>
      <c r="H6" s="1">
        <v>0.41875000000000001</v>
      </c>
      <c r="I6" s="1">
        <v>0.43958333333333338</v>
      </c>
      <c r="J6">
        <v>9</v>
      </c>
      <c r="K6">
        <v>161325</v>
      </c>
      <c r="L6">
        <f t="shared" si="0"/>
        <v>9</v>
      </c>
      <c r="M6">
        <f t="shared" si="1"/>
        <v>3</v>
      </c>
    </row>
    <row r="7" spans="1:13">
      <c r="A7" t="s">
        <v>3</v>
      </c>
      <c r="B7">
        <v>5</v>
      </c>
      <c r="C7" t="s">
        <v>702</v>
      </c>
      <c r="D7" t="s">
        <v>703</v>
      </c>
      <c r="E7" t="s">
        <v>1179</v>
      </c>
      <c r="F7" t="s">
        <v>1180</v>
      </c>
      <c r="G7" s="1">
        <v>0.44097222222222227</v>
      </c>
      <c r="H7" s="1">
        <v>0.44097222222222227</v>
      </c>
      <c r="I7" s="1">
        <v>0.46180555555555558</v>
      </c>
      <c r="J7">
        <v>11</v>
      </c>
      <c r="K7">
        <v>161490</v>
      </c>
      <c r="L7">
        <f t="shared" si="0"/>
        <v>11</v>
      </c>
      <c r="M7">
        <f t="shared" si="1"/>
        <v>4</v>
      </c>
    </row>
    <row r="8" spans="1:13">
      <c r="A8" t="s">
        <v>3</v>
      </c>
      <c r="B8">
        <v>6</v>
      </c>
      <c r="C8" t="s">
        <v>1117</v>
      </c>
      <c r="D8" t="s">
        <v>704</v>
      </c>
      <c r="E8" t="s">
        <v>1181</v>
      </c>
      <c r="F8" t="s">
        <v>1182</v>
      </c>
      <c r="G8" s="1">
        <v>0.46180555555555558</v>
      </c>
      <c r="H8" s="1">
        <v>0.46180555555555558</v>
      </c>
      <c r="I8" s="1">
        <v>0.4826388888888889</v>
      </c>
      <c r="J8">
        <v>4</v>
      </c>
      <c r="K8">
        <v>161619</v>
      </c>
      <c r="L8">
        <f t="shared" si="0"/>
        <v>4</v>
      </c>
      <c r="M8">
        <f t="shared" si="1"/>
        <v>1</v>
      </c>
    </row>
    <row r="9" spans="1:13">
      <c r="A9" t="s">
        <v>3</v>
      </c>
      <c r="B9">
        <v>7</v>
      </c>
      <c r="C9" t="s">
        <v>700</v>
      </c>
      <c r="D9" t="s">
        <v>701</v>
      </c>
      <c r="E9" t="s">
        <v>1183</v>
      </c>
      <c r="F9" t="s">
        <v>1184</v>
      </c>
      <c r="G9" s="1">
        <v>0.48402777777777778</v>
      </c>
      <c r="H9" s="1">
        <v>0.48402777777777778</v>
      </c>
      <c r="I9" s="1">
        <v>0.50486111111111109</v>
      </c>
      <c r="J9">
        <v>4</v>
      </c>
      <c r="K9">
        <v>161333</v>
      </c>
      <c r="L9">
        <f t="shared" si="0"/>
        <v>4</v>
      </c>
      <c r="M9">
        <f t="shared" si="1"/>
        <v>1</v>
      </c>
    </row>
    <row r="10" spans="1:13">
      <c r="A10" t="s">
        <v>3</v>
      </c>
      <c r="B10">
        <v>8</v>
      </c>
      <c r="C10" t="s">
        <v>698</v>
      </c>
      <c r="D10" t="s">
        <v>699</v>
      </c>
      <c r="E10" t="s">
        <v>1185</v>
      </c>
      <c r="F10" t="s">
        <v>1186</v>
      </c>
      <c r="G10" s="1">
        <v>0.50624999999999998</v>
      </c>
      <c r="H10" s="1">
        <v>0.50624999999999998</v>
      </c>
      <c r="I10" s="1">
        <v>0.52708333333333335</v>
      </c>
      <c r="J10">
        <v>8</v>
      </c>
      <c r="K10">
        <v>161368</v>
      </c>
      <c r="L10">
        <f t="shared" si="0"/>
        <v>8</v>
      </c>
      <c r="M10">
        <f t="shared" si="1"/>
        <v>3</v>
      </c>
    </row>
    <row r="11" spans="1:13">
      <c r="A11" t="s">
        <v>3</v>
      </c>
      <c r="B11">
        <v>9</v>
      </c>
      <c r="C11" t="s">
        <v>696</v>
      </c>
      <c r="D11" t="s">
        <v>697</v>
      </c>
      <c r="E11" t="s">
        <v>1187</v>
      </c>
      <c r="F11" t="s">
        <v>1188</v>
      </c>
      <c r="G11" s="1">
        <v>0.52708333333333335</v>
      </c>
      <c r="H11" s="1">
        <v>0.52708333333333335</v>
      </c>
      <c r="I11" s="1">
        <v>0.54791666666666672</v>
      </c>
      <c r="J11">
        <v>8</v>
      </c>
      <c r="K11">
        <v>161384</v>
      </c>
      <c r="L11">
        <f t="shared" si="0"/>
        <v>8</v>
      </c>
      <c r="M11">
        <f t="shared" si="1"/>
        <v>3</v>
      </c>
    </row>
    <row r="12" spans="1:13">
      <c r="A12" t="s">
        <v>3</v>
      </c>
      <c r="B12">
        <v>10</v>
      </c>
      <c r="C12" t="s">
        <v>1285</v>
      </c>
      <c r="D12" t="s">
        <v>695</v>
      </c>
      <c r="E12" t="s">
        <v>1189</v>
      </c>
      <c r="F12" t="s">
        <v>1190</v>
      </c>
      <c r="G12" s="1">
        <v>0.54861111111111105</v>
      </c>
      <c r="H12" s="1">
        <v>0.54861111111111105</v>
      </c>
      <c r="I12" s="1">
        <v>0.56944444444444442</v>
      </c>
      <c r="J12">
        <v>2</v>
      </c>
      <c r="K12">
        <v>161414</v>
      </c>
      <c r="L12">
        <f t="shared" si="0"/>
        <v>2</v>
      </c>
      <c r="M12">
        <f t="shared" si="1"/>
        <v>1</v>
      </c>
    </row>
    <row r="13" spans="1:13">
      <c r="A13" t="s">
        <v>3</v>
      </c>
      <c r="B13">
        <v>11</v>
      </c>
      <c r="C13" t="s">
        <v>694</v>
      </c>
      <c r="D13" t="s">
        <v>1065</v>
      </c>
      <c r="E13" t="s">
        <v>1191</v>
      </c>
      <c r="F13" t="s">
        <v>1192</v>
      </c>
      <c r="G13" s="1">
        <v>0.57013888888888886</v>
      </c>
      <c r="H13" s="1">
        <v>0.57013888888888886</v>
      </c>
      <c r="I13" s="1">
        <v>0.59097222222222223</v>
      </c>
      <c r="J13">
        <v>6</v>
      </c>
      <c r="K13">
        <v>161554</v>
      </c>
      <c r="L13">
        <f t="shared" si="0"/>
        <v>6</v>
      </c>
      <c r="M13">
        <f t="shared" si="1"/>
        <v>2</v>
      </c>
    </row>
    <row r="14" spans="1:13">
      <c r="A14" t="s">
        <v>28</v>
      </c>
      <c r="B14">
        <v>0</v>
      </c>
      <c r="D14" t="s">
        <v>1284</v>
      </c>
      <c r="E14" t="s">
        <v>1169</v>
      </c>
      <c r="F14" t="s">
        <v>1170</v>
      </c>
      <c r="G14" s="1">
        <v>0.33333333333333331</v>
      </c>
      <c r="H14" s="1">
        <v>0.33333333333333331</v>
      </c>
      <c r="L14" s="9">
        <f t="shared" ref="L14:M14" si="2">SUM(L3:L13)</f>
        <v>69</v>
      </c>
      <c r="M14" s="9">
        <f t="shared" si="2"/>
        <v>24</v>
      </c>
    </row>
    <row r="15" spans="1:13">
      <c r="A15" t="s">
        <v>28</v>
      </c>
      <c r="B15">
        <v>1</v>
      </c>
      <c r="C15" t="s">
        <v>1286</v>
      </c>
      <c r="D15" t="s">
        <v>689</v>
      </c>
      <c r="E15" t="s">
        <v>1193</v>
      </c>
      <c r="F15" t="s">
        <v>1194</v>
      </c>
      <c r="G15" s="1">
        <v>0.34722222222222227</v>
      </c>
      <c r="H15" s="1">
        <v>0.34722222222222227</v>
      </c>
      <c r="I15" s="1">
        <v>0.36805555555555558</v>
      </c>
      <c r="J15">
        <v>4</v>
      </c>
      <c r="K15">
        <v>161538</v>
      </c>
      <c r="L15">
        <f t="shared" si="0"/>
        <v>4</v>
      </c>
      <c r="M15">
        <f t="shared" si="1"/>
        <v>1</v>
      </c>
    </row>
    <row r="16" spans="1:13">
      <c r="A16" t="s">
        <v>28</v>
      </c>
      <c r="B16">
        <v>2</v>
      </c>
      <c r="C16" t="s">
        <v>690</v>
      </c>
      <c r="D16" t="s">
        <v>691</v>
      </c>
      <c r="E16" t="s">
        <v>1195</v>
      </c>
      <c r="F16" t="s">
        <v>1196</v>
      </c>
      <c r="G16" s="1">
        <v>0.37361111111111112</v>
      </c>
      <c r="H16" s="1">
        <v>0.37361111111111112</v>
      </c>
      <c r="I16" s="1">
        <v>0.39444444444444443</v>
      </c>
      <c r="J16">
        <v>3</v>
      </c>
      <c r="K16">
        <v>161481</v>
      </c>
      <c r="L16">
        <f t="shared" si="0"/>
        <v>3</v>
      </c>
      <c r="M16">
        <f t="shared" si="1"/>
        <v>1</v>
      </c>
    </row>
    <row r="17" spans="1:13">
      <c r="A17" t="s">
        <v>28</v>
      </c>
      <c r="B17">
        <v>3</v>
      </c>
      <c r="C17" t="s">
        <v>1287</v>
      </c>
      <c r="D17" t="s">
        <v>1121</v>
      </c>
      <c r="E17" t="s">
        <v>1197</v>
      </c>
      <c r="F17" t="s">
        <v>1198</v>
      </c>
      <c r="G17" s="1">
        <v>0.40069444444444446</v>
      </c>
      <c r="H17" s="1">
        <v>0.40069444444444446</v>
      </c>
      <c r="I17" s="1">
        <v>0.42152777777777778</v>
      </c>
      <c r="J17">
        <v>11</v>
      </c>
      <c r="K17">
        <v>161546</v>
      </c>
      <c r="L17">
        <f t="shared" si="0"/>
        <v>11</v>
      </c>
      <c r="M17">
        <f t="shared" si="1"/>
        <v>4</v>
      </c>
    </row>
    <row r="18" spans="1:13">
      <c r="A18" t="s">
        <v>28</v>
      </c>
      <c r="B18">
        <v>4</v>
      </c>
      <c r="C18" t="s">
        <v>692</v>
      </c>
      <c r="D18" t="s">
        <v>693</v>
      </c>
      <c r="E18" t="s">
        <v>1199</v>
      </c>
      <c r="F18" t="s">
        <v>1200</v>
      </c>
      <c r="G18" s="1">
        <v>0.42222222222222222</v>
      </c>
      <c r="H18" s="1">
        <v>0.42222222222222222</v>
      </c>
      <c r="I18" s="1">
        <v>0.44305555555555554</v>
      </c>
      <c r="J18">
        <v>3</v>
      </c>
      <c r="K18">
        <v>161511</v>
      </c>
      <c r="L18">
        <f t="shared" si="0"/>
        <v>3</v>
      </c>
      <c r="M18">
        <f t="shared" si="1"/>
        <v>1</v>
      </c>
    </row>
    <row r="19" spans="1:13">
      <c r="A19" t="s">
        <v>28</v>
      </c>
      <c r="B19">
        <v>5</v>
      </c>
      <c r="C19" t="s">
        <v>648</v>
      </c>
      <c r="D19" t="s">
        <v>1120</v>
      </c>
      <c r="E19" t="s">
        <v>1201</v>
      </c>
      <c r="F19" t="s">
        <v>1202</v>
      </c>
      <c r="G19" s="1">
        <v>0.44444444444444442</v>
      </c>
      <c r="H19" s="1">
        <v>0.44444444444444442</v>
      </c>
      <c r="I19" s="1">
        <v>0.46527777777777773</v>
      </c>
      <c r="J19">
        <v>11</v>
      </c>
      <c r="K19">
        <v>161597</v>
      </c>
      <c r="L19">
        <f t="shared" si="0"/>
        <v>11</v>
      </c>
      <c r="M19">
        <f t="shared" si="1"/>
        <v>4</v>
      </c>
    </row>
    <row r="20" spans="1:13">
      <c r="A20" t="s">
        <v>28</v>
      </c>
      <c r="B20">
        <v>6</v>
      </c>
      <c r="C20" t="s">
        <v>283</v>
      </c>
      <c r="D20" t="s">
        <v>1122</v>
      </c>
      <c r="E20" t="s">
        <v>1203</v>
      </c>
      <c r="F20" t="s">
        <v>1204</v>
      </c>
      <c r="G20" s="1">
        <v>0.46666666666666662</v>
      </c>
      <c r="H20" s="1">
        <v>0.46666666666666662</v>
      </c>
      <c r="I20" s="1">
        <v>0.48749999999999999</v>
      </c>
      <c r="J20">
        <v>8</v>
      </c>
      <c r="K20">
        <v>161430</v>
      </c>
      <c r="L20">
        <f t="shared" si="0"/>
        <v>8</v>
      </c>
      <c r="M20">
        <f t="shared" si="1"/>
        <v>3</v>
      </c>
    </row>
    <row r="21" spans="1:13">
      <c r="A21" t="s">
        <v>28</v>
      </c>
      <c r="B21">
        <v>7</v>
      </c>
      <c r="C21" t="s">
        <v>654</v>
      </c>
      <c r="D21" t="s">
        <v>1288</v>
      </c>
      <c r="E21" t="s">
        <v>1205</v>
      </c>
      <c r="F21" t="s">
        <v>1206</v>
      </c>
      <c r="G21" s="1">
        <v>0.4916666666666667</v>
      </c>
      <c r="H21" s="1">
        <v>0.4916666666666667</v>
      </c>
      <c r="I21" s="1">
        <v>0.51250000000000007</v>
      </c>
      <c r="J21">
        <v>2</v>
      </c>
      <c r="K21">
        <v>161473</v>
      </c>
      <c r="L21">
        <f t="shared" si="0"/>
        <v>2</v>
      </c>
      <c r="M21">
        <f t="shared" si="1"/>
        <v>1</v>
      </c>
    </row>
    <row r="22" spans="1:13">
      <c r="A22" t="s">
        <v>28</v>
      </c>
      <c r="B22">
        <v>8</v>
      </c>
      <c r="C22" t="s">
        <v>655</v>
      </c>
      <c r="D22" t="s">
        <v>656</v>
      </c>
      <c r="E22" t="s">
        <v>1207</v>
      </c>
      <c r="F22" t="s">
        <v>1208</v>
      </c>
      <c r="G22" s="1">
        <v>0.52013888888888882</v>
      </c>
      <c r="H22" s="1">
        <v>0.52013888888888882</v>
      </c>
      <c r="I22" s="1">
        <v>0.54097222222222219</v>
      </c>
      <c r="J22">
        <v>2</v>
      </c>
      <c r="K22">
        <v>161350</v>
      </c>
      <c r="L22">
        <f t="shared" si="0"/>
        <v>2</v>
      </c>
      <c r="M22">
        <f t="shared" si="1"/>
        <v>1</v>
      </c>
    </row>
    <row r="23" spans="1:13">
      <c r="A23" t="s">
        <v>28</v>
      </c>
      <c r="B23">
        <v>9</v>
      </c>
      <c r="C23" t="s">
        <v>657</v>
      </c>
      <c r="D23" t="s">
        <v>658</v>
      </c>
      <c r="E23" t="s">
        <v>1209</v>
      </c>
      <c r="F23" t="s">
        <v>1210</v>
      </c>
      <c r="G23" s="1">
        <v>0.54513888888888895</v>
      </c>
      <c r="H23" s="1">
        <v>0.54513888888888895</v>
      </c>
      <c r="I23" s="1">
        <v>0.56597222222222221</v>
      </c>
      <c r="J23">
        <v>2</v>
      </c>
      <c r="K23">
        <v>161341</v>
      </c>
      <c r="L23">
        <f t="shared" si="0"/>
        <v>2</v>
      </c>
      <c r="M23">
        <f t="shared" si="1"/>
        <v>1</v>
      </c>
    </row>
    <row r="24" spans="1:13">
      <c r="A24" t="s">
        <v>56</v>
      </c>
      <c r="B24">
        <v>0</v>
      </c>
      <c r="D24" t="s">
        <v>1284</v>
      </c>
      <c r="E24" t="s">
        <v>1169</v>
      </c>
      <c r="F24" t="s">
        <v>1170</v>
      </c>
      <c r="G24" s="1">
        <v>0.33333333333333331</v>
      </c>
      <c r="H24" s="1">
        <v>0.33333333333333331</v>
      </c>
      <c r="L24" s="9">
        <f t="shared" ref="L24:M24" si="3">SUM(L15:L23)</f>
        <v>46</v>
      </c>
      <c r="M24" s="9">
        <f t="shared" si="3"/>
        <v>17</v>
      </c>
    </row>
    <row r="25" spans="1:13">
      <c r="A25" t="s">
        <v>56</v>
      </c>
      <c r="B25">
        <v>1</v>
      </c>
      <c r="C25" t="s">
        <v>728</v>
      </c>
      <c r="D25" t="s">
        <v>729</v>
      </c>
      <c r="E25" t="s">
        <v>1211</v>
      </c>
      <c r="F25" t="s">
        <v>1212</v>
      </c>
      <c r="G25" s="1">
        <v>0.34791666666666665</v>
      </c>
      <c r="H25" s="1">
        <v>0.34791666666666665</v>
      </c>
      <c r="I25" s="1">
        <v>0.36874999999999997</v>
      </c>
      <c r="J25">
        <v>8</v>
      </c>
      <c r="K25">
        <v>161562</v>
      </c>
      <c r="L25">
        <f t="shared" si="0"/>
        <v>8</v>
      </c>
      <c r="M25">
        <f t="shared" si="1"/>
        <v>3</v>
      </c>
    </row>
    <row r="26" spans="1:13">
      <c r="A26" t="s">
        <v>56</v>
      </c>
      <c r="B26">
        <v>2</v>
      </c>
      <c r="C26" t="s">
        <v>726</v>
      </c>
      <c r="D26" t="s">
        <v>727</v>
      </c>
      <c r="E26" t="s">
        <v>1213</v>
      </c>
      <c r="F26" t="s">
        <v>1214</v>
      </c>
      <c r="G26" s="1">
        <v>0.36944444444444446</v>
      </c>
      <c r="H26" s="1">
        <v>0.36944444444444446</v>
      </c>
      <c r="I26" s="1">
        <v>0.39027777777777778</v>
      </c>
      <c r="J26">
        <v>7</v>
      </c>
      <c r="K26">
        <v>161406</v>
      </c>
      <c r="L26">
        <f t="shared" si="0"/>
        <v>7</v>
      </c>
      <c r="M26">
        <f t="shared" si="1"/>
        <v>2</v>
      </c>
    </row>
    <row r="27" spans="1:13">
      <c r="A27" t="s">
        <v>56</v>
      </c>
      <c r="B27">
        <v>3</v>
      </c>
      <c r="C27" t="s">
        <v>724</v>
      </c>
      <c r="D27" t="s">
        <v>725</v>
      </c>
      <c r="E27" t="s">
        <v>1215</v>
      </c>
      <c r="F27" t="s">
        <v>1216</v>
      </c>
      <c r="G27" s="1">
        <v>0.39444444444444443</v>
      </c>
      <c r="H27" s="1">
        <v>0.39444444444444443</v>
      </c>
      <c r="I27" s="1">
        <v>0.4152777777777778</v>
      </c>
      <c r="J27">
        <v>3</v>
      </c>
      <c r="K27">
        <v>161503</v>
      </c>
      <c r="L27">
        <f t="shared" si="0"/>
        <v>3</v>
      </c>
      <c r="M27">
        <f t="shared" si="1"/>
        <v>1</v>
      </c>
    </row>
    <row r="28" spans="1:13">
      <c r="A28" t="s">
        <v>56</v>
      </c>
      <c r="B28">
        <v>4</v>
      </c>
      <c r="C28" t="s">
        <v>709</v>
      </c>
      <c r="D28" t="s">
        <v>710</v>
      </c>
      <c r="E28" t="s">
        <v>1217</v>
      </c>
      <c r="F28" t="s">
        <v>1218</v>
      </c>
      <c r="G28" s="1">
        <v>0.41944444444444445</v>
      </c>
      <c r="H28" s="1">
        <v>0.41944444444444445</v>
      </c>
      <c r="I28" s="1">
        <v>0.44027777777777777</v>
      </c>
      <c r="J28">
        <v>2</v>
      </c>
      <c r="K28">
        <v>161589</v>
      </c>
      <c r="L28">
        <f t="shared" si="0"/>
        <v>2</v>
      </c>
      <c r="M28">
        <f t="shared" si="1"/>
        <v>1</v>
      </c>
    </row>
    <row r="29" spans="1:13">
      <c r="A29" t="s">
        <v>56</v>
      </c>
      <c r="B29">
        <v>5</v>
      </c>
      <c r="C29" t="s">
        <v>311</v>
      </c>
      <c r="D29" t="s">
        <v>653</v>
      </c>
      <c r="E29" t="s">
        <v>1219</v>
      </c>
      <c r="F29" t="s">
        <v>1220</v>
      </c>
      <c r="G29" s="1">
        <v>0.44166666666666665</v>
      </c>
      <c r="H29" s="1">
        <v>0.44166666666666665</v>
      </c>
      <c r="I29" s="1">
        <v>0.46249999999999997</v>
      </c>
      <c r="J29">
        <v>8</v>
      </c>
      <c r="K29">
        <v>161600</v>
      </c>
      <c r="L29">
        <f t="shared" si="0"/>
        <v>8</v>
      </c>
      <c r="M29">
        <f t="shared" si="1"/>
        <v>3</v>
      </c>
    </row>
    <row r="30" spans="1:13">
      <c r="A30" s="5" t="s">
        <v>56</v>
      </c>
      <c r="B30">
        <v>6</v>
      </c>
      <c r="C30" t="s">
        <v>652</v>
      </c>
      <c r="D30" t="s">
        <v>1124</v>
      </c>
      <c r="E30" t="s">
        <v>1221</v>
      </c>
      <c r="F30" t="s">
        <v>1222</v>
      </c>
      <c r="G30" s="1">
        <v>0.46388888888888885</v>
      </c>
      <c r="H30" s="1">
        <v>0.46388888888888885</v>
      </c>
      <c r="I30" s="1">
        <v>0.48472222222222222</v>
      </c>
      <c r="J30">
        <v>11</v>
      </c>
      <c r="K30">
        <v>161465</v>
      </c>
      <c r="L30">
        <f t="shared" si="0"/>
        <v>11</v>
      </c>
      <c r="M30">
        <f t="shared" si="1"/>
        <v>4</v>
      </c>
    </row>
    <row r="31" spans="1:13">
      <c r="A31" t="s">
        <v>56</v>
      </c>
      <c r="B31">
        <v>7</v>
      </c>
      <c r="C31" t="s">
        <v>650</v>
      </c>
      <c r="D31" t="s">
        <v>651</v>
      </c>
      <c r="E31" t="s">
        <v>1223</v>
      </c>
      <c r="F31" t="s">
        <v>1224</v>
      </c>
      <c r="G31" s="1">
        <v>0.48541666666666666</v>
      </c>
      <c r="H31" s="1">
        <v>0.48541666666666666</v>
      </c>
      <c r="I31" s="1">
        <v>0.50624999999999998</v>
      </c>
      <c r="J31">
        <v>6</v>
      </c>
      <c r="K31">
        <v>161449</v>
      </c>
      <c r="L31">
        <f t="shared" si="0"/>
        <v>6</v>
      </c>
      <c r="M31">
        <f t="shared" si="1"/>
        <v>2</v>
      </c>
    </row>
    <row r="32" spans="1:13">
      <c r="A32" t="s">
        <v>56</v>
      </c>
      <c r="B32">
        <v>8</v>
      </c>
      <c r="C32" t="s">
        <v>297</v>
      </c>
      <c r="D32" t="s">
        <v>649</v>
      </c>
      <c r="E32" t="s">
        <v>1225</v>
      </c>
      <c r="F32" t="s">
        <v>1226</v>
      </c>
      <c r="G32" s="1">
        <v>0.50694444444444442</v>
      </c>
      <c r="H32" s="1">
        <v>0.50694444444444442</v>
      </c>
      <c r="I32" s="1">
        <v>0.52777777777777779</v>
      </c>
      <c r="J32">
        <v>8</v>
      </c>
      <c r="K32">
        <v>161422</v>
      </c>
      <c r="L32">
        <f t="shared" si="0"/>
        <v>8</v>
      </c>
      <c r="M32">
        <f t="shared" si="1"/>
        <v>3</v>
      </c>
    </row>
    <row r="33" spans="1:13">
      <c r="A33" t="s">
        <v>56</v>
      </c>
      <c r="B33">
        <v>9</v>
      </c>
      <c r="C33" t="s">
        <v>646</v>
      </c>
      <c r="D33" t="s">
        <v>647</v>
      </c>
      <c r="E33" t="s">
        <v>1227</v>
      </c>
      <c r="F33" t="s">
        <v>1228</v>
      </c>
      <c r="G33" s="1">
        <v>0.53263888888888888</v>
      </c>
      <c r="H33" s="1">
        <v>0.53263888888888888</v>
      </c>
      <c r="I33" s="1">
        <v>0.55347222222222225</v>
      </c>
      <c r="J33">
        <v>2</v>
      </c>
      <c r="K33">
        <v>161520</v>
      </c>
      <c r="L33">
        <f t="shared" si="0"/>
        <v>2</v>
      </c>
      <c r="M33">
        <f t="shared" si="1"/>
        <v>1</v>
      </c>
    </row>
    <row r="34" spans="1:13">
      <c r="A34" t="s">
        <v>56</v>
      </c>
      <c r="B34">
        <v>10</v>
      </c>
      <c r="C34" t="s">
        <v>644</v>
      </c>
      <c r="D34" t="s">
        <v>645</v>
      </c>
      <c r="E34" t="s">
        <v>1229</v>
      </c>
      <c r="F34" t="s">
        <v>1230</v>
      </c>
      <c r="G34" s="1">
        <v>0.56180555555555556</v>
      </c>
      <c r="H34" s="1">
        <v>0.56180555555555556</v>
      </c>
      <c r="I34" s="1">
        <v>0.58263888888888882</v>
      </c>
      <c r="J34">
        <v>3</v>
      </c>
      <c r="K34">
        <v>161376</v>
      </c>
      <c r="L34">
        <f t="shared" si="0"/>
        <v>3</v>
      </c>
      <c r="M34">
        <f t="shared" si="1"/>
        <v>1</v>
      </c>
    </row>
    <row r="35" spans="1:13">
      <c r="A35" t="s">
        <v>196</v>
      </c>
      <c r="B35">
        <v>0</v>
      </c>
      <c r="D35" t="s">
        <v>1284</v>
      </c>
      <c r="E35" t="s">
        <v>1169</v>
      </c>
      <c r="F35" t="s">
        <v>1170</v>
      </c>
      <c r="G35" s="1">
        <v>0.33333333333333331</v>
      </c>
      <c r="H35" s="1">
        <v>0.33333333333333331</v>
      </c>
      <c r="L35" s="9">
        <f t="shared" ref="L35:M35" si="4">SUM(L25:L34)</f>
        <v>58</v>
      </c>
      <c r="M35" s="9">
        <f t="shared" si="4"/>
        <v>21</v>
      </c>
    </row>
    <row r="36" spans="1:13">
      <c r="A36" t="s">
        <v>196</v>
      </c>
      <c r="B36">
        <v>1</v>
      </c>
      <c r="C36" t="s">
        <v>687</v>
      </c>
      <c r="D36" t="s">
        <v>688</v>
      </c>
      <c r="E36" t="s">
        <v>1231</v>
      </c>
      <c r="F36" t="s">
        <v>1232</v>
      </c>
      <c r="G36" s="1">
        <v>0.34097222222222223</v>
      </c>
      <c r="H36" s="1">
        <v>0.34097222222222223</v>
      </c>
      <c r="I36" s="1">
        <v>0.36180555555555555</v>
      </c>
      <c r="J36">
        <v>2</v>
      </c>
      <c r="K36">
        <v>161309</v>
      </c>
      <c r="L36">
        <f t="shared" si="0"/>
        <v>2</v>
      </c>
      <c r="M36">
        <f t="shared" si="1"/>
        <v>1</v>
      </c>
    </row>
    <row r="37" spans="1:13">
      <c r="A37" t="s">
        <v>196</v>
      </c>
      <c r="B37">
        <v>2</v>
      </c>
      <c r="C37" t="s">
        <v>667</v>
      </c>
      <c r="D37" t="s">
        <v>668</v>
      </c>
      <c r="E37" t="s">
        <v>1233</v>
      </c>
      <c r="F37" t="s">
        <v>1234</v>
      </c>
      <c r="G37" s="1">
        <v>0.3659722222222222</v>
      </c>
      <c r="H37" s="1">
        <v>0.3659722222222222</v>
      </c>
      <c r="I37" s="1">
        <v>0.38680555555555557</v>
      </c>
      <c r="J37">
        <v>2</v>
      </c>
      <c r="K37">
        <v>161228</v>
      </c>
      <c r="L37">
        <f t="shared" si="0"/>
        <v>2</v>
      </c>
      <c r="M37">
        <f t="shared" si="1"/>
        <v>1</v>
      </c>
    </row>
    <row r="38" spans="1:13">
      <c r="A38" t="s">
        <v>196</v>
      </c>
      <c r="B38">
        <v>3</v>
      </c>
      <c r="C38" t="s">
        <v>669</v>
      </c>
      <c r="D38" t="s">
        <v>670</v>
      </c>
      <c r="E38" t="s">
        <v>1235</v>
      </c>
      <c r="F38" t="s">
        <v>1236</v>
      </c>
      <c r="G38" s="1">
        <v>0.38750000000000001</v>
      </c>
      <c r="H38" s="1">
        <v>0.38750000000000001</v>
      </c>
      <c r="I38" s="1">
        <v>0.40833333333333338</v>
      </c>
      <c r="J38">
        <v>14</v>
      </c>
      <c r="K38">
        <v>161120</v>
      </c>
      <c r="L38">
        <f t="shared" si="0"/>
        <v>14</v>
      </c>
      <c r="M38">
        <f t="shared" si="1"/>
        <v>5</v>
      </c>
    </row>
    <row r="39" spans="1:13">
      <c r="A39" t="s">
        <v>196</v>
      </c>
      <c r="B39">
        <v>4</v>
      </c>
      <c r="C39" t="s">
        <v>663</v>
      </c>
      <c r="D39" t="s">
        <v>664</v>
      </c>
      <c r="E39" t="s">
        <v>1237</v>
      </c>
      <c r="F39" t="s">
        <v>1238</v>
      </c>
      <c r="G39" s="1">
        <v>0.40972222222222227</v>
      </c>
      <c r="H39" s="1">
        <v>0.40972222222222227</v>
      </c>
      <c r="I39" s="1">
        <v>0.43055555555555558</v>
      </c>
      <c r="J39">
        <v>16</v>
      </c>
      <c r="K39">
        <v>161147</v>
      </c>
      <c r="L39">
        <f t="shared" si="0"/>
        <v>16</v>
      </c>
      <c r="M39">
        <f t="shared" si="1"/>
        <v>5</v>
      </c>
    </row>
    <row r="40" spans="1:13">
      <c r="A40" t="s">
        <v>196</v>
      </c>
      <c r="B40">
        <v>5</v>
      </c>
      <c r="C40" t="s">
        <v>665</v>
      </c>
      <c r="D40" t="s">
        <v>666</v>
      </c>
      <c r="E40" t="s">
        <v>1239</v>
      </c>
      <c r="F40" t="s">
        <v>1240</v>
      </c>
      <c r="G40" s="1">
        <v>0.43194444444444446</v>
      </c>
      <c r="H40" s="1">
        <v>0.43194444444444446</v>
      </c>
      <c r="I40" s="1">
        <v>0.45277777777777778</v>
      </c>
      <c r="J40">
        <v>20</v>
      </c>
      <c r="K40">
        <v>161074</v>
      </c>
      <c r="L40">
        <f t="shared" si="0"/>
        <v>20</v>
      </c>
      <c r="M40">
        <f t="shared" si="1"/>
        <v>7</v>
      </c>
    </row>
    <row r="41" spans="1:13">
      <c r="A41" t="s">
        <v>196</v>
      </c>
      <c r="B41">
        <v>6</v>
      </c>
      <c r="C41" t="s">
        <v>661</v>
      </c>
      <c r="D41" t="s">
        <v>662</v>
      </c>
      <c r="E41" t="s">
        <v>1241</v>
      </c>
      <c r="F41" t="s">
        <v>1242</v>
      </c>
      <c r="G41" s="1">
        <v>0.4548611111111111</v>
      </c>
      <c r="H41" s="1">
        <v>0.4548611111111111</v>
      </c>
      <c r="I41" s="1">
        <v>0.47569444444444442</v>
      </c>
      <c r="J41">
        <v>13</v>
      </c>
      <c r="K41">
        <v>161066</v>
      </c>
      <c r="L41">
        <f t="shared" si="0"/>
        <v>13</v>
      </c>
      <c r="M41">
        <f t="shared" si="1"/>
        <v>4</v>
      </c>
    </row>
    <row r="42" spans="1:13">
      <c r="A42" t="s">
        <v>196</v>
      </c>
      <c r="B42">
        <v>7</v>
      </c>
      <c r="C42" t="s">
        <v>659</v>
      </c>
      <c r="D42" t="s">
        <v>660</v>
      </c>
      <c r="E42" t="s">
        <v>1243</v>
      </c>
      <c r="F42" t="s">
        <v>1244</v>
      </c>
      <c r="G42" s="1">
        <v>0.47638888888888892</v>
      </c>
      <c r="H42" s="1">
        <v>0.47638888888888892</v>
      </c>
      <c r="I42" s="1">
        <v>0.49722222222222223</v>
      </c>
      <c r="J42">
        <v>11</v>
      </c>
      <c r="K42">
        <v>161139</v>
      </c>
      <c r="L42">
        <f t="shared" si="0"/>
        <v>11</v>
      </c>
      <c r="M42">
        <f t="shared" si="1"/>
        <v>4</v>
      </c>
    </row>
    <row r="43" spans="1:13">
      <c r="A43" t="s">
        <v>196</v>
      </c>
      <c r="B43">
        <v>8</v>
      </c>
      <c r="C43" t="s">
        <v>244</v>
      </c>
      <c r="D43" t="s">
        <v>711</v>
      </c>
      <c r="E43" t="s">
        <v>1245</v>
      </c>
      <c r="F43" t="s">
        <v>1246</v>
      </c>
      <c r="G43" s="1">
        <v>0.4993055555555555</v>
      </c>
      <c r="H43" s="1">
        <v>0.4993055555555555</v>
      </c>
      <c r="I43" s="1">
        <v>0.52013888888888882</v>
      </c>
      <c r="J43">
        <v>10</v>
      </c>
      <c r="K43">
        <v>161058</v>
      </c>
      <c r="L43">
        <f t="shared" si="0"/>
        <v>10</v>
      </c>
      <c r="M43">
        <f t="shared" si="1"/>
        <v>3</v>
      </c>
    </row>
    <row r="44" spans="1:13">
      <c r="A44" t="s">
        <v>196</v>
      </c>
      <c r="B44">
        <v>9</v>
      </c>
      <c r="C44" t="s">
        <v>1084</v>
      </c>
      <c r="D44" t="s">
        <v>712</v>
      </c>
      <c r="E44" t="s">
        <v>1247</v>
      </c>
      <c r="F44" t="s">
        <v>1248</v>
      </c>
      <c r="G44" s="1">
        <v>0.52083333333333337</v>
      </c>
      <c r="H44" s="1">
        <v>0.52083333333333337</v>
      </c>
      <c r="I44" s="1">
        <v>0.54166666666666663</v>
      </c>
      <c r="J44">
        <v>16</v>
      </c>
      <c r="K44">
        <v>161163</v>
      </c>
      <c r="L44">
        <f t="shared" si="0"/>
        <v>16</v>
      </c>
      <c r="M44">
        <f t="shared" si="1"/>
        <v>5</v>
      </c>
    </row>
    <row r="45" spans="1:13">
      <c r="A45" t="s">
        <v>196</v>
      </c>
      <c r="B45">
        <v>10</v>
      </c>
      <c r="C45" t="s">
        <v>713</v>
      </c>
      <c r="D45" t="s">
        <v>714</v>
      </c>
      <c r="E45" t="s">
        <v>1249</v>
      </c>
      <c r="F45" t="s">
        <v>1250</v>
      </c>
      <c r="G45" s="1">
        <v>0.54305555555555551</v>
      </c>
      <c r="H45" s="1">
        <v>0.54305555555555551</v>
      </c>
      <c r="I45" s="1">
        <v>0.56388888888888888</v>
      </c>
      <c r="J45">
        <v>15</v>
      </c>
      <c r="K45">
        <v>161090</v>
      </c>
      <c r="L45">
        <f t="shared" si="0"/>
        <v>15</v>
      </c>
      <c r="M45">
        <f t="shared" si="1"/>
        <v>5</v>
      </c>
    </row>
    <row r="46" spans="1:13">
      <c r="A46" t="s">
        <v>196</v>
      </c>
      <c r="B46">
        <v>11</v>
      </c>
      <c r="C46" t="s">
        <v>715</v>
      </c>
      <c r="D46" t="s">
        <v>716</v>
      </c>
      <c r="E46" t="s">
        <v>1251</v>
      </c>
      <c r="F46" t="s">
        <v>1252</v>
      </c>
      <c r="G46" s="1">
        <v>0.56458333333333333</v>
      </c>
      <c r="H46" s="1">
        <v>0.56458333333333333</v>
      </c>
      <c r="I46" s="1">
        <v>0.5854166666666667</v>
      </c>
      <c r="J46">
        <v>17</v>
      </c>
      <c r="K46">
        <v>161082</v>
      </c>
      <c r="L46">
        <f t="shared" si="0"/>
        <v>17</v>
      </c>
      <c r="M46">
        <f t="shared" si="1"/>
        <v>6</v>
      </c>
    </row>
    <row r="47" spans="1:13">
      <c r="A47" t="s">
        <v>196</v>
      </c>
      <c r="B47">
        <v>12</v>
      </c>
      <c r="C47" t="s">
        <v>717</v>
      </c>
      <c r="D47" t="s">
        <v>718</v>
      </c>
      <c r="E47" t="s">
        <v>1253</v>
      </c>
      <c r="F47" t="s">
        <v>1254</v>
      </c>
      <c r="G47" s="1">
        <v>0.58750000000000002</v>
      </c>
      <c r="H47" s="1">
        <v>0.58750000000000002</v>
      </c>
      <c r="I47" s="1">
        <v>0.60833333333333328</v>
      </c>
      <c r="J47">
        <v>11</v>
      </c>
      <c r="K47">
        <v>161180</v>
      </c>
      <c r="L47">
        <f t="shared" si="0"/>
        <v>11</v>
      </c>
      <c r="M47">
        <f t="shared" si="1"/>
        <v>4</v>
      </c>
    </row>
    <row r="48" spans="1:13">
      <c r="A48" s="5" t="s">
        <v>196</v>
      </c>
      <c r="B48">
        <v>13</v>
      </c>
      <c r="C48" t="s">
        <v>1283</v>
      </c>
      <c r="D48" t="s">
        <v>732</v>
      </c>
      <c r="E48" t="s">
        <v>1255</v>
      </c>
      <c r="F48" t="s">
        <v>1256</v>
      </c>
      <c r="G48" s="1">
        <v>0.61944444444444446</v>
      </c>
      <c r="H48" s="1">
        <v>0.61944444444444446</v>
      </c>
      <c r="I48" s="1">
        <v>0.64027777777777783</v>
      </c>
      <c r="J48">
        <v>3</v>
      </c>
      <c r="K48">
        <v>161171</v>
      </c>
      <c r="L48">
        <f t="shared" si="0"/>
        <v>3</v>
      </c>
      <c r="M48">
        <f t="shared" si="1"/>
        <v>1</v>
      </c>
    </row>
    <row r="49" spans="1:13">
      <c r="A49" t="s">
        <v>238</v>
      </c>
      <c r="B49">
        <v>0</v>
      </c>
      <c r="D49" t="s">
        <v>1284</v>
      </c>
      <c r="E49" t="s">
        <v>1169</v>
      </c>
      <c r="F49" t="s">
        <v>1170</v>
      </c>
      <c r="G49" s="1">
        <v>0.33333333333333331</v>
      </c>
      <c r="H49" s="1">
        <v>0.33333333333333331</v>
      </c>
      <c r="L49" s="9">
        <f t="shared" ref="L49:M49" si="5">SUM(L36:L48)</f>
        <v>150</v>
      </c>
      <c r="M49" s="9">
        <f t="shared" si="5"/>
        <v>51</v>
      </c>
    </row>
    <row r="50" spans="1:13">
      <c r="A50" t="s">
        <v>238</v>
      </c>
      <c r="B50">
        <v>1</v>
      </c>
      <c r="C50" t="s">
        <v>671</v>
      </c>
      <c r="D50" t="s">
        <v>672</v>
      </c>
      <c r="E50" t="s">
        <v>1257</v>
      </c>
      <c r="F50" t="s">
        <v>1258</v>
      </c>
      <c r="G50" s="1">
        <v>0.34027777777777773</v>
      </c>
      <c r="H50" s="1">
        <v>0.34027777777777773</v>
      </c>
      <c r="I50" s="1">
        <v>0.3611111111111111</v>
      </c>
      <c r="J50">
        <v>10</v>
      </c>
      <c r="K50">
        <v>161210</v>
      </c>
      <c r="L50">
        <f t="shared" si="0"/>
        <v>10</v>
      </c>
      <c r="M50">
        <f t="shared" si="1"/>
        <v>3</v>
      </c>
    </row>
    <row r="51" spans="1:13">
      <c r="A51" t="s">
        <v>238</v>
      </c>
      <c r="B51">
        <v>2</v>
      </c>
      <c r="C51" t="s">
        <v>685</v>
      </c>
      <c r="D51" t="s">
        <v>686</v>
      </c>
      <c r="E51" t="s">
        <v>1259</v>
      </c>
      <c r="F51" t="s">
        <v>1260</v>
      </c>
      <c r="G51" s="1">
        <v>0.36249999999999999</v>
      </c>
      <c r="H51" s="1">
        <v>0.36249999999999999</v>
      </c>
      <c r="I51" s="1">
        <v>0.3833333333333333</v>
      </c>
      <c r="J51">
        <v>5</v>
      </c>
      <c r="K51">
        <v>161295</v>
      </c>
      <c r="L51">
        <f t="shared" si="0"/>
        <v>5</v>
      </c>
      <c r="M51">
        <f t="shared" si="1"/>
        <v>2</v>
      </c>
    </row>
    <row r="52" spans="1:13">
      <c r="A52" t="s">
        <v>238</v>
      </c>
      <c r="B52">
        <v>3</v>
      </c>
      <c r="C52" t="s">
        <v>680</v>
      </c>
      <c r="D52" t="s">
        <v>681</v>
      </c>
      <c r="E52" t="s">
        <v>1261</v>
      </c>
      <c r="F52" t="s">
        <v>1262</v>
      </c>
      <c r="G52" s="1">
        <v>0.38541666666666669</v>
      </c>
      <c r="H52" s="1">
        <v>0.38541666666666669</v>
      </c>
      <c r="I52" s="1">
        <v>0.40625</v>
      </c>
      <c r="J52">
        <v>13</v>
      </c>
      <c r="K52">
        <v>161287</v>
      </c>
      <c r="L52">
        <f t="shared" si="0"/>
        <v>13</v>
      </c>
      <c r="M52">
        <f t="shared" si="1"/>
        <v>4</v>
      </c>
    </row>
    <row r="53" spans="1:13">
      <c r="A53" t="s">
        <v>238</v>
      </c>
      <c r="B53">
        <v>4</v>
      </c>
      <c r="C53" t="s">
        <v>682</v>
      </c>
      <c r="D53" t="s">
        <v>1064</v>
      </c>
      <c r="E53" t="s">
        <v>1263</v>
      </c>
      <c r="F53" t="s">
        <v>1264</v>
      </c>
      <c r="G53" s="1">
        <v>0.40833333333333338</v>
      </c>
      <c r="H53" s="1">
        <v>0.40833333333333338</v>
      </c>
      <c r="I53" s="1">
        <v>0.4291666666666667</v>
      </c>
      <c r="J53">
        <v>11</v>
      </c>
      <c r="K53">
        <v>161279</v>
      </c>
      <c r="L53">
        <f t="shared" si="0"/>
        <v>11</v>
      </c>
      <c r="M53">
        <f t="shared" si="1"/>
        <v>4</v>
      </c>
    </row>
    <row r="54" spans="1:13">
      <c r="A54" s="5" t="s">
        <v>238</v>
      </c>
      <c r="B54">
        <v>5</v>
      </c>
      <c r="C54" t="s">
        <v>683</v>
      </c>
      <c r="D54" t="s">
        <v>684</v>
      </c>
      <c r="E54" t="s">
        <v>1265</v>
      </c>
      <c r="F54" t="s">
        <v>1266</v>
      </c>
      <c r="G54" s="1">
        <v>0.43263888888888885</v>
      </c>
      <c r="H54" s="1">
        <v>0.43263888888888885</v>
      </c>
      <c r="I54" s="1">
        <v>0.45347222222222222</v>
      </c>
      <c r="J54">
        <v>16</v>
      </c>
      <c r="K54">
        <v>161317</v>
      </c>
      <c r="L54">
        <f t="shared" si="0"/>
        <v>16</v>
      </c>
      <c r="M54">
        <f t="shared" si="1"/>
        <v>5</v>
      </c>
    </row>
    <row r="55" spans="1:13">
      <c r="A55" t="s">
        <v>238</v>
      </c>
      <c r="B55">
        <v>6</v>
      </c>
      <c r="C55" t="s">
        <v>678</v>
      </c>
      <c r="D55" t="s">
        <v>679</v>
      </c>
      <c r="E55" t="s">
        <v>1267</v>
      </c>
      <c r="F55" t="s">
        <v>1268</v>
      </c>
      <c r="G55" s="1">
        <v>0.45624999999999999</v>
      </c>
      <c r="H55" s="1">
        <v>0.45624999999999999</v>
      </c>
      <c r="I55" s="1">
        <v>0.4770833333333333</v>
      </c>
      <c r="J55">
        <v>16</v>
      </c>
      <c r="K55">
        <v>161040</v>
      </c>
      <c r="L55">
        <f t="shared" si="0"/>
        <v>16</v>
      </c>
      <c r="M55">
        <f t="shared" si="1"/>
        <v>5</v>
      </c>
    </row>
    <row r="56" spans="1:13">
      <c r="A56" t="s">
        <v>238</v>
      </c>
      <c r="B56">
        <v>7</v>
      </c>
      <c r="C56" t="s">
        <v>676</v>
      </c>
      <c r="D56" t="s">
        <v>677</v>
      </c>
      <c r="E56" t="s">
        <v>1269</v>
      </c>
      <c r="F56" t="s">
        <v>1270</v>
      </c>
      <c r="G56" s="1">
        <v>0.4770833333333333</v>
      </c>
      <c r="H56" s="1">
        <v>0.4770833333333333</v>
      </c>
      <c r="I56" s="1">
        <v>0.49791666666666662</v>
      </c>
      <c r="J56">
        <v>11</v>
      </c>
      <c r="K56">
        <v>161260</v>
      </c>
      <c r="L56">
        <f t="shared" si="0"/>
        <v>11</v>
      </c>
      <c r="M56">
        <f t="shared" si="1"/>
        <v>4</v>
      </c>
    </row>
    <row r="57" spans="1:13">
      <c r="A57" t="s">
        <v>238</v>
      </c>
      <c r="B57">
        <v>8</v>
      </c>
      <c r="C57" t="s">
        <v>674</v>
      </c>
      <c r="D57" t="s">
        <v>675</v>
      </c>
      <c r="E57" t="s">
        <v>1271</v>
      </c>
      <c r="F57" t="s">
        <v>1272</v>
      </c>
      <c r="G57" s="1">
        <v>0.49861111111111112</v>
      </c>
      <c r="H57" s="1">
        <v>0.49861111111111112</v>
      </c>
      <c r="I57" s="1">
        <v>0.51944444444444449</v>
      </c>
      <c r="J57">
        <v>14</v>
      </c>
      <c r="K57">
        <v>161104</v>
      </c>
      <c r="L57">
        <f t="shared" si="0"/>
        <v>14</v>
      </c>
      <c r="M57">
        <f t="shared" si="1"/>
        <v>5</v>
      </c>
    </row>
    <row r="58" spans="1:13">
      <c r="A58" t="s">
        <v>238</v>
      </c>
      <c r="B58">
        <v>9</v>
      </c>
      <c r="C58" t="s">
        <v>673</v>
      </c>
      <c r="D58" t="s">
        <v>1125</v>
      </c>
      <c r="E58" t="s">
        <v>1273</v>
      </c>
      <c r="F58" t="s">
        <v>1274</v>
      </c>
      <c r="G58" s="1">
        <v>0.52152777777777781</v>
      </c>
      <c r="H58" s="1">
        <v>0.52152777777777781</v>
      </c>
      <c r="I58" s="1">
        <v>0.54236111111111118</v>
      </c>
      <c r="J58">
        <v>15</v>
      </c>
      <c r="K58">
        <v>161155</v>
      </c>
      <c r="L58">
        <f t="shared" si="0"/>
        <v>15</v>
      </c>
      <c r="M58">
        <f t="shared" si="1"/>
        <v>5</v>
      </c>
    </row>
    <row r="59" spans="1:13">
      <c r="A59" t="s">
        <v>238</v>
      </c>
      <c r="B59">
        <v>10</v>
      </c>
      <c r="C59" t="s">
        <v>720</v>
      </c>
      <c r="D59" t="s">
        <v>1289</v>
      </c>
      <c r="E59" t="s">
        <v>1275</v>
      </c>
      <c r="F59" t="s">
        <v>1276</v>
      </c>
      <c r="G59" s="1">
        <v>0.54305555555555551</v>
      </c>
      <c r="H59" s="1">
        <v>0.54305555555555551</v>
      </c>
      <c r="I59" s="1">
        <v>0.56388888888888888</v>
      </c>
      <c r="J59">
        <v>8</v>
      </c>
      <c r="K59">
        <v>161244</v>
      </c>
      <c r="L59">
        <f t="shared" si="0"/>
        <v>8</v>
      </c>
      <c r="M59">
        <f t="shared" si="1"/>
        <v>3</v>
      </c>
    </row>
    <row r="60" spans="1:13">
      <c r="A60" t="s">
        <v>238</v>
      </c>
      <c r="B60">
        <v>11</v>
      </c>
      <c r="C60" t="s">
        <v>719</v>
      </c>
      <c r="D60" t="s">
        <v>1290</v>
      </c>
      <c r="E60" t="s">
        <v>1277</v>
      </c>
      <c r="F60" t="s">
        <v>1278</v>
      </c>
      <c r="G60" s="1">
        <v>0.56458333333333333</v>
      </c>
      <c r="H60" s="1">
        <v>0.56458333333333333</v>
      </c>
      <c r="I60" s="1">
        <v>0.5854166666666667</v>
      </c>
      <c r="J60">
        <v>11</v>
      </c>
      <c r="K60">
        <v>161252</v>
      </c>
      <c r="L60">
        <f t="shared" si="0"/>
        <v>11</v>
      </c>
      <c r="M60">
        <f t="shared" si="1"/>
        <v>4</v>
      </c>
    </row>
    <row r="61" spans="1:13">
      <c r="A61" t="s">
        <v>238</v>
      </c>
      <c r="B61">
        <v>12</v>
      </c>
      <c r="C61" t="s">
        <v>721</v>
      </c>
      <c r="D61" t="s">
        <v>1118</v>
      </c>
      <c r="E61" t="s">
        <v>1279</v>
      </c>
      <c r="F61" t="s">
        <v>1280</v>
      </c>
      <c r="G61" s="1">
        <v>0.58680555555555558</v>
      </c>
      <c r="H61" s="1">
        <v>0.58680555555555558</v>
      </c>
      <c r="I61" s="1">
        <v>0.60763888888888895</v>
      </c>
      <c r="J61">
        <v>7</v>
      </c>
      <c r="K61">
        <v>161236</v>
      </c>
      <c r="L61">
        <f t="shared" si="0"/>
        <v>7</v>
      </c>
      <c r="M61">
        <f t="shared" si="1"/>
        <v>2</v>
      </c>
    </row>
    <row r="62" spans="1:13">
      <c r="A62" t="s">
        <v>238</v>
      </c>
      <c r="B62">
        <v>13</v>
      </c>
      <c r="C62" t="s">
        <v>730</v>
      </c>
      <c r="D62" t="s">
        <v>731</v>
      </c>
      <c r="E62" t="s">
        <v>1281</v>
      </c>
      <c r="F62" t="s">
        <v>1282</v>
      </c>
      <c r="G62" s="1">
        <v>0.61736111111111114</v>
      </c>
      <c r="H62" s="1">
        <v>0.61736111111111114</v>
      </c>
      <c r="I62" s="1">
        <v>0.6381944444444444</v>
      </c>
      <c r="J62">
        <v>5</v>
      </c>
      <c r="K62">
        <v>161198</v>
      </c>
      <c r="L62">
        <f t="shared" si="0"/>
        <v>5</v>
      </c>
      <c r="M62">
        <f t="shared" si="1"/>
        <v>2</v>
      </c>
    </row>
    <row r="63" spans="1:13">
      <c r="L63" s="9">
        <f t="shared" ref="L63:M63" si="6">SUM(L50:L62)</f>
        <v>142</v>
      </c>
      <c r="M63" s="9">
        <f t="shared" si="6"/>
        <v>48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7"/>
  <sheetViews>
    <sheetView topLeftCell="E22" workbookViewId="0">
      <selection activeCell="L37" sqref="L37:M37"/>
    </sheetView>
  </sheetViews>
  <sheetFormatPr defaultRowHeight="14.5"/>
  <cols>
    <col min="1" max="1" width="12.1796875" bestFit="1" customWidth="1"/>
    <col min="2" max="2" width="12.7265625" bestFit="1" customWidth="1"/>
    <col min="3" max="3" width="72.54296875" bestFit="1" customWidth="1"/>
    <col min="4" max="4" width="78.5429687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7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972</v>
      </c>
      <c r="E2">
        <v>-16.0156925</v>
      </c>
      <c r="F2">
        <v>-48.060904399999998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770</v>
      </c>
      <c r="D3" t="s">
        <v>771</v>
      </c>
      <c r="E3">
        <v>-16.027107000000001</v>
      </c>
      <c r="F3">
        <v>-48.056601999999998</v>
      </c>
      <c r="G3" s="1">
        <v>0.3354166666666667</v>
      </c>
      <c r="H3" s="1">
        <v>0.3354166666666667</v>
      </c>
      <c r="I3" s="1">
        <v>0.35625000000000001</v>
      </c>
      <c r="J3">
        <v>20</v>
      </c>
      <c r="K3">
        <v>171392</v>
      </c>
      <c r="L3">
        <f>J3</f>
        <v>20</v>
      </c>
      <c r="M3">
        <f>IF(ROUND(J3/3,0) = 0, 1, ROUND(J3/3,0))</f>
        <v>7</v>
      </c>
    </row>
    <row r="4" spans="1:13">
      <c r="A4" t="s">
        <v>3</v>
      </c>
      <c r="B4">
        <v>2</v>
      </c>
      <c r="C4" t="s">
        <v>772</v>
      </c>
      <c r="D4" t="s">
        <v>773</v>
      </c>
      <c r="E4">
        <v>-16.026843</v>
      </c>
      <c r="F4">
        <v>-48.055455000000002</v>
      </c>
      <c r="G4" s="1">
        <v>0.35625000000000001</v>
      </c>
      <c r="H4" s="1">
        <v>0.35625000000000001</v>
      </c>
      <c r="I4" s="1">
        <v>0.37708333333333338</v>
      </c>
      <c r="J4">
        <v>11</v>
      </c>
      <c r="K4">
        <v>171406</v>
      </c>
      <c r="L4">
        <f t="shared" ref="L4:L36" si="0">J4</f>
        <v>11</v>
      </c>
      <c r="M4">
        <f t="shared" ref="M4:M36" si="1">IF(ROUND(J4/3,0) = 0, 1, ROUND(J4/3,0))</f>
        <v>4</v>
      </c>
    </row>
    <row r="5" spans="1:13">
      <c r="A5" t="s">
        <v>3</v>
      </c>
      <c r="B5">
        <v>3</v>
      </c>
      <c r="C5" t="s">
        <v>774</v>
      </c>
      <c r="D5" t="s">
        <v>775</v>
      </c>
      <c r="E5">
        <v>-16.025468</v>
      </c>
      <c r="F5">
        <v>-48.050797000000003</v>
      </c>
      <c r="G5" s="1">
        <v>0.37847222222222227</v>
      </c>
      <c r="H5" s="1">
        <v>0.37847222222222227</v>
      </c>
      <c r="I5" s="1">
        <v>0.39930555555555558</v>
      </c>
      <c r="J5">
        <v>9</v>
      </c>
      <c r="K5">
        <v>171350</v>
      </c>
      <c r="L5">
        <f t="shared" si="0"/>
        <v>9</v>
      </c>
      <c r="M5">
        <f t="shared" si="1"/>
        <v>3</v>
      </c>
    </row>
    <row r="6" spans="1:13">
      <c r="A6" t="s">
        <v>3</v>
      </c>
      <c r="B6">
        <v>4</v>
      </c>
      <c r="C6" t="s">
        <v>776</v>
      </c>
      <c r="D6" t="s">
        <v>777</v>
      </c>
      <c r="E6">
        <v>-16.040718999999999</v>
      </c>
      <c r="F6">
        <v>-48.058863000000002</v>
      </c>
      <c r="G6" s="1">
        <v>0.40347222222222223</v>
      </c>
      <c r="H6" s="1">
        <v>0.40347222222222223</v>
      </c>
      <c r="I6" s="1">
        <v>0.42430555555555555</v>
      </c>
      <c r="J6">
        <v>6</v>
      </c>
      <c r="K6">
        <v>171171</v>
      </c>
      <c r="L6">
        <f t="shared" si="0"/>
        <v>6</v>
      </c>
      <c r="M6">
        <f t="shared" si="1"/>
        <v>2</v>
      </c>
    </row>
    <row r="7" spans="1:13">
      <c r="A7" t="s">
        <v>3</v>
      </c>
      <c r="B7">
        <v>5</v>
      </c>
      <c r="C7" t="s">
        <v>778</v>
      </c>
      <c r="D7" t="s">
        <v>779</v>
      </c>
      <c r="E7">
        <v>-16.036334</v>
      </c>
      <c r="F7">
        <v>-48.063813000000003</v>
      </c>
      <c r="G7" s="1">
        <v>0.42569444444444443</v>
      </c>
      <c r="H7" s="1">
        <v>0.42569444444444443</v>
      </c>
      <c r="I7" s="1">
        <v>0.4465277777777778</v>
      </c>
      <c r="J7">
        <v>14</v>
      </c>
      <c r="K7">
        <v>171074</v>
      </c>
      <c r="L7">
        <f t="shared" si="0"/>
        <v>14</v>
      </c>
      <c r="M7">
        <f t="shared" si="1"/>
        <v>5</v>
      </c>
    </row>
    <row r="8" spans="1:13">
      <c r="A8" t="s">
        <v>3</v>
      </c>
      <c r="B8">
        <v>6</v>
      </c>
      <c r="C8" t="s">
        <v>283</v>
      </c>
      <c r="D8" t="s">
        <v>780</v>
      </c>
      <c r="E8">
        <v>-16.030716000000002</v>
      </c>
      <c r="F8">
        <v>-48.065567000000001</v>
      </c>
      <c r="G8" s="1">
        <v>0.44791666666666669</v>
      </c>
      <c r="H8" s="1">
        <v>0.44791666666666669</v>
      </c>
      <c r="I8" s="1">
        <v>0.46875</v>
      </c>
      <c r="J8">
        <v>15</v>
      </c>
      <c r="K8">
        <v>171082</v>
      </c>
      <c r="L8">
        <f t="shared" si="0"/>
        <v>15</v>
      </c>
      <c r="M8">
        <f t="shared" si="1"/>
        <v>5</v>
      </c>
    </row>
    <row r="9" spans="1:13">
      <c r="A9" t="s">
        <v>3</v>
      </c>
      <c r="B9">
        <v>7</v>
      </c>
      <c r="C9" t="s">
        <v>781</v>
      </c>
      <c r="D9" t="s">
        <v>782</v>
      </c>
      <c r="E9">
        <v>-16.027709999999999</v>
      </c>
      <c r="F9">
        <v>-48.06955</v>
      </c>
      <c r="G9" s="1">
        <v>0.47013888888888888</v>
      </c>
      <c r="H9" s="1">
        <v>0.47013888888888888</v>
      </c>
      <c r="I9" s="1">
        <v>0.4909722222222222</v>
      </c>
      <c r="J9">
        <v>17</v>
      </c>
      <c r="K9">
        <v>171090</v>
      </c>
      <c r="L9">
        <f t="shared" si="0"/>
        <v>17</v>
      </c>
      <c r="M9">
        <f t="shared" si="1"/>
        <v>6</v>
      </c>
    </row>
    <row r="10" spans="1:13">
      <c r="A10" t="s">
        <v>3</v>
      </c>
      <c r="B10">
        <v>8</v>
      </c>
      <c r="C10" t="s">
        <v>783</v>
      </c>
      <c r="D10" t="s">
        <v>784</v>
      </c>
      <c r="E10">
        <v>-16.025855</v>
      </c>
      <c r="F10">
        <v>-48.073771000000001</v>
      </c>
      <c r="G10" s="1">
        <v>0.4916666666666667</v>
      </c>
      <c r="H10" s="1">
        <v>0.4916666666666667</v>
      </c>
      <c r="I10" s="1">
        <v>0.51250000000000007</v>
      </c>
      <c r="J10">
        <v>12</v>
      </c>
      <c r="K10">
        <v>171112</v>
      </c>
      <c r="L10">
        <f t="shared" si="0"/>
        <v>12</v>
      </c>
      <c r="M10">
        <f t="shared" si="1"/>
        <v>4</v>
      </c>
    </row>
    <row r="11" spans="1:13">
      <c r="A11" t="s">
        <v>3</v>
      </c>
      <c r="B11">
        <v>9</v>
      </c>
      <c r="C11" t="s">
        <v>785</v>
      </c>
      <c r="D11" t="s">
        <v>786</v>
      </c>
      <c r="E11">
        <v>-16.023014</v>
      </c>
      <c r="F11">
        <v>-48.078654999999998</v>
      </c>
      <c r="G11" s="1">
        <v>0.51388888888888895</v>
      </c>
      <c r="H11" s="1">
        <v>0.51388888888888895</v>
      </c>
      <c r="I11" s="1">
        <v>0.53472222222222221</v>
      </c>
      <c r="J11">
        <v>20</v>
      </c>
      <c r="K11">
        <v>171104</v>
      </c>
      <c r="L11">
        <f t="shared" si="0"/>
        <v>20</v>
      </c>
      <c r="M11">
        <f t="shared" si="1"/>
        <v>7</v>
      </c>
    </row>
    <row r="12" spans="1:13">
      <c r="A12" t="s">
        <v>3</v>
      </c>
      <c r="B12">
        <v>10</v>
      </c>
      <c r="C12" t="s">
        <v>1126</v>
      </c>
      <c r="D12" t="s">
        <v>1067</v>
      </c>
      <c r="E12">
        <v>-16.026005000000001</v>
      </c>
      <c r="F12">
        <v>-48.080257000000003</v>
      </c>
      <c r="G12" s="1">
        <v>0.53611111111111109</v>
      </c>
      <c r="H12" s="1">
        <v>0.53611111111111109</v>
      </c>
      <c r="I12" s="1">
        <v>0.55694444444444446</v>
      </c>
      <c r="J12">
        <v>4</v>
      </c>
      <c r="K12">
        <v>171287</v>
      </c>
      <c r="L12">
        <f t="shared" si="0"/>
        <v>4</v>
      </c>
      <c r="M12">
        <f t="shared" si="1"/>
        <v>1</v>
      </c>
    </row>
    <row r="13" spans="1:13">
      <c r="A13" t="s">
        <v>3</v>
      </c>
      <c r="B13">
        <v>11</v>
      </c>
      <c r="C13" t="s">
        <v>787</v>
      </c>
      <c r="D13" t="s">
        <v>1127</v>
      </c>
      <c r="E13">
        <v>-16.041650000000001</v>
      </c>
      <c r="F13">
        <v>-48.257449999999999</v>
      </c>
      <c r="G13" s="1">
        <v>0.57708333333333328</v>
      </c>
      <c r="H13" s="1">
        <v>0.57708333333333328</v>
      </c>
      <c r="I13" s="1">
        <v>0.59791666666666665</v>
      </c>
      <c r="J13">
        <v>4</v>
      </c>
      <c r="K13">
        <v>171120</v>
      </c>
      <c r="L13">
        <f t="shared" si="0"/>
        <v>4</v>
      </c>
      <c r="M13">
        <f t="shared" si="1"/>
        <v>1</v>
      </c>
    </row>
    <row r="14" spans="1:13">
      <c r="A14" t="s">
        <v>28</v>
      </c>
      <c r="B14">
        <v>0</v>
      </c>
      <c r="D14" t="s">
        <v>972</v>
      </c>
      <c r="E14">
        <v>-16.0156925</v>
      </c>
      <c r="F14">
        <v>-48.060904399999998</v>
      </c>
      <c r="G14" s="1">
        <v>0.33333333333333331</v>
      </c>
      <c r="H14" s="1">
        <v>0.33333333333333331</v>
      </c>
      <c r="L14" s="9">
        <f t="shared" ref="L14:M14" si="2">SUM(L3:L13)</f>
        <v>132</v>
      </c>
      <c r="M14" s="9">
        <f t="shared" si="2"/>
        <v>45</v>
      </c>
    </row>
    <row r="15" spans="1:13">
      <c r="A15" t="s">
        <v>28</v>
      </c>
      <c r="B15">
        <v>1</v>
      </c>
      <c r="C15" t="s">
        <v>753</v>
      </c>
      <c r="D15" t="s">
        <v>754</v>
      </c>
      <c r="E15">
        <v>-16.014793999999998</v>
      </c>
      <c r="F15">
        <v>-48.063101000000003</v>
      </c>
      <c r="G15" s="1">
        <v>0.33333333333333331</v>
      </c>
      <c r="H15" s="1">
        <v>0.33333333333333331</v>
      </c>
      <c r="I15" s="1">
        <v>0.35416666666666669</v>
      </c>
      <c r="J15">
        <v>4</v>
      </c>
      <c r="K15">
        <v>171198</v>
      </c>
      <c r="L15">
        <f t="shared" si="0"/>
        <v>4</v>
      </c>
      <c r="M15">
        <f t="shared" si="1"/>
        <v>1</v>
      </c>
    </row>
    <row r="16" spans="1:13">
      <c r="A16" t="s">
        <v>28</v>
      </c>
      <c r="B16">
        <v>2</v>
      </c>
      <c r="C16" t="s">
        <v>755</v>
      </c>
      <c r="D16" t="s">
        <v>756</v>
      </c>
      <c r="E16">
        <v>-16.014787999999999</v>
      </c>
      <c r="F16">
        <v>-48.069932000000001</v>
      </c>
      <c r="G16" s="1">
        <v>0.35625000000000001</v>
      </c>
      <c r="H16" s="1">
        <v>0.35625000000000001</v>
      </c>
      <c r="I16" s="1">
        <v>0.37708333333333338</v>
      </c>
      <c r="J16">
        <v>27</v>
      </c>
      <c r="K16">
        <v>171040</v>
      </c>
      <c r="L16">
        <f t="shared" si="0"/>
        <v>27</v>
      </c>
      <c r="M16">
        <f t="shared" si="1"/>
        <v>9</v>
      </c>
    </row>
    <row r="17" spans="1:13">
      <c r="A17" t="s">
        <v>28</v>
      </c>
      <c r="B17">
        <v>3</v>
      </c>
      <c r="C17" t="s">
        <v>757</v>
      </c>
      <c r="D17" t="s">
        <v>758</v>
      </c>
      <c r="E17">
        <v>-16.018380000000001</v>
      </c>
      <c r="F17">
        <v>-48.068244</v>
      </c>
      <c r="G17" s="1">
        <v>0.37777777777777777</v>
      </c>
      <c r="H17" s="1">
        <v>0.37777777777777777</v>
      </c>
      <c r="I17" s="1">
        <v>0.39861111111111108</v>
      </c>
      <c r="J17">
        <v>17</v>
      </c>
      <c r="K17">
        <v>171015</v>
      </c>
      <c r="L17">
        <f t="shared" si="0"/>
        <v>17</v>
      </c>
      <c r="M17">
        <f t="shared" si="1"/>
        <v>6</v>
      </c>
    </row>
    <row r="18" spans="1:13">
      <c r="A18" t="s">
        <v>28</v>
      </c>
      <c r="B18">
        <v>4</v>
      </c>
      <c r="C18" t="s">
        <v>759</v>
      </c>
      <c r="D18" t="s">
        <v>760</v>
      </c>
      <c r="E18">
        <v>-16.015394000000001</v>
      </c>
      <c r="F18">
        <v>-48.078952000000001</v>
      </c>
      <c r="G18" s="1">
        <v>0.40069444444444446</v>
      </c>
      <c r="H18" s="1">
        <v>0.40069444444444446</v>
      </c>
      <c r="I18" s="1">
        <v>0.42152777777777778</v>
      </c>
      <c r="J18">
        <v>15</v>
      </c>
      <c r="K18">
        <v>171210</v>
      </c>
      <c r="L18">
        <f t="shared" si="0"/>
        <v>15</v>
      </c>
      <c r="M18">
        <f t="shared" si="1"/>
        <v>5</v>
      </c>
    </row>
    <row r="19" spans="1:13">
      <c r="A19" t="s">
        <v>28</v>
      </c>
      <c r="B19">
        <v>5</v>
      </c>
      <c r="C19" t="s">
        <v>761</v>
      </c>
      <c r="D19" t="s">
        <v>762</v>
      </c>
      <c r="E19">
        <v>-16.013991000000001</v>
      </c>
      <c r="F19">
        <v>-48.075347000000001</v>
      </c>
      <c r="G19" s="1">
        <v>0.42291666666666666</v>
      </c>
      <c r="H19" s="1">
        <v>0.42291666666666666</v>
      </c>
      <c r="I19" s="1">
        <v>0.44375000000000003</v>
      </c>
      <c r="J19">
        <v>20</v>
      </c>
      <c r="K19">
        <v>171058</v>
      </c>
      <c r="L19">
        <f t="shared" si="0"/>
        <v>20</v>
      </c>
      <c r="M19">
        <f t="shared" si="1"/>
        <v>7</v>
      </c>
    </row>
    <row r="20" spans="1:13">
      <c r="A20" t="s">
        <v>28</v>
      </c>
      <c r="B20">
        <v>6</v>
      </c>
      <c r="C20" t="s">
        <v>763</v>
      </c>
      <c r="D20" t="s">
        <v>764</v>
      </c>
      <c r="E20">
        <v>-16.010850000000001</v>
      </c>
      <c r="F20">
        <v>-48.074469999999998</v>
      </c>
      <c r="G20" s="1">
        <v>0.44444444444444442</v>
      </c>
      <c r="H20" s="1">
        <v>0.44444444444444442</v>
      </c>
      <c r="I20" s="1">
        <v>0.46527777777777773</v>
      </c>
      <c r="J20">
        <v>5</v>
      </c>
      <c r="K20">
        <v>171066</v>
      </c>
      <c r="L20">
        <f t="shared" si="0"/>
        <v>5</v>
      </c>
      <c r="M20">
        <f t="shared" si="1"/>
        <v>2</v>
      </c>
    </row>
    <row r="21" spans="1:13">
      <c r="A21" t="s">
        <v>28</v>
      </c>
      <c r="B21">
        <v>7</v>
      </c>
      <c r="C21" t="s">
        <v>201</v>
      </c>
      <c r="D21" t="s">
        <v>765</v>
      </c>
      <c r="E21">
        <v>-16.008303999999999</v>
      </c>
      <c r="F21">
        <v>-48.079109000000003</v>
      </c>
      <c r="G21" s="1">
        <v>0.46597222222222223</v>
      </c>
      <c r="H21" s="1">
        <v>0.46597222222222223</v>
      </c>
      <c r="I21" s="1">
        <v>0.48680555555555555</v>
      </c>
      <c r="J21">
        <v>9</v>
      </c>
      <c r="K21">
        <v>171155</v>
      </c>
      <c r="L21">
        <f t="shared" si="0"/>
        <v>9</v>
      </c>
      <c r="M21">
        <f t="shared" si="1"/>
        <v>3</v>
      </c>
    </row>
    <row r="22" spans="1:13">
      <c r="A22" t="s">
        <v>28</v>
      </c>
      <c r="B22">
        <v>8</v>
      </c>
      <c r="C22" t="s">
        <v>317</v>
      </c>
      <c r="D22" t="s">
        <v>766</v>
      </c>
      <c r="E22">
        <v>-16.007116</v>
      </c>
      <c r="F22">
        <v>-48.082917000000002</v>
      </c>
      <c r="G22" s="1">
        <v>0.48749999999999999</v>
      </c>
      <c r="H22" s="1">
        <v>0.48749999999999999</v>
      </c>
      <c r="I22" s="1">
        <v>0.5083333333333333</v>
      </c>
      <c r="J22">
        <v>5</v>
      </c>
      <c r="K22">
        <v>171244</v>
      </c>
      <c r="L22">
        <f t="shared" si="0"/>
        <v>5</v>
      </c>
      <c r="M22">
        <f t="shared" si="1"/>
        <v>2</v>
      </c>
    </row>
    <row r="23" spans="1:13">
      <c r="A23" t="s">
        <v>28</v>
      </c>
      <c r="B23">
        <v>9</v>
      </c>
      <c r="C23" t="s">
        <v>329</v>
      </c>
      <c r="D23" t="s">
        <v>767</v>
      </c>
      <c r="E23">
        <v>-16.004912000000001</v>
      </c>
      <c r="F23">
        <v>-48.072128999999997</v>
      </c>
      <c r="G23" s="1">
        <v>0.51041666666666663</v>
      </c>
      <c r="H23" s="1">
        <v>0.51041666666666663</v>
      </c>
      <c r="I23" s="1">
        <v>0.53125</v>
      </c>
      <c r="J23">
        <v>13</v>
      </c>
      <c r="K23">
        <v>171147</v>
      </c>
      <c r="L23">
        <f t="shared" si="0"/>
        <v>13</v>
      </c>
      <c r="M23">
        <f t="shared" si="1"/>
        <v>4</v>
      </c>
    </row>
    <row r="24" spans="1:13">
      <c r="A24" t="s">
        <v>28</v>
      </c>
      <c r="B24">
        <v>10</v>
      </c>
      <c r="C24" t="s">
        <v>768</v>
      </c>
      <c r="D24" t="s">
        <v>769</v>
      </c>
      <c r="E24">
        <v>-15.964399999999999</v>
      </c>
      <c r="F24">
        <v>-48.09928</v>
      </c>
      <c r="G24" s="1">
        <v>0.54166666666666663</v>
      </c>
      <c r="H24" s="1">
        <v>0.54166666666666663</v>
      </c>
      <c r="I24" s="1">
        <v>0.5625</v>
      </c>
      <c r="J24">
        <v>7</v>
      </c>
      <c r="K24">
        <v>171180</v>
      </c>
      <c r="L24">
        <f t="shared" si="0"/>
        <v>7</v>
      </c>
      <c r="M24">
        <f t="shared" si="1"/>
        <v>2</v>
      </c>
    </row>
    <row r="25" spans="1:13">
      <c r="A25" t="s">
        <v>56</v>
      </c>
      <c r="B25">
        <v>0</v>
      </c>
      <c r="D25" t="s">
        <v>972</v>
      </c>
      <c r="E25">
        <v>-16.0156925</v>
      </c>
      <c r="F25">
        <v>-48.060904399999998</v>
      </c>
      <c r="G25" s="1">
        <v>0.33333333333333331</v>
      </c>
      <c r="H25" s="1">
        <v>0.33333333333333331</v>
      </c>
      <c r="L25" s="9">
        <f t="shared" ref="L25:M25" si="3">SUM(L15:L24)</f>
        <v>122</v>
      </c>
      <c r="M25" s="9">
        <f t="shared" si="3"/>
        <v>41</v>
      </c>
    </row>
    <row r="26" spans="1:13">
      <c r="A26" t="s">
        <v>56</v>
      </c>
      <c r="B26">
        <v>1</v>
      </c>
      <c r="C26" t="s">
        <v>733</v>
      </c>
      <c r="D26" t="s">
        <v>734</v>
      </c>
      <c r="E26">
        <v>-16.017398</v>
      </c>
      <c r="F26">
        <v>-48.054265000000001</v>
      </c>
      <c r="G26" s="1">
        <v>0.3347222222222222</v>
      </c>
      <c r="H26" s="1">
        <v>0.3347222222222222</v>
      </c>
      <c r="I26" s="1">
        <v>0.35555555555555557</v>
      </c>
      <c r="J26">
        <v>16</v>
      </c>
      <c r="K26">
        <v>171333</v>
      </c>
      <c r="L26">
        <f t="shared" si="0"/>
        <v>16</v>
      </c>
      <c r="M26">
        <f t="shared" si="1"/>
        <v>5</v>
      </c>
    </row>
    <row r="27" spans="1:13">
      <c r="A27" t="s">
        <v>56</v>
      </c>
      <c r="B27">
        <v>2</v>
      </c>
      <c r="C27" t="s">
        <v>735</v>
      </c>
      <c r="D27" t="s">
        <v>736</v>
      </c>
      <c r="E27">
        <v>-16.018646</v>
      </c>
      <c r="F27">
        <v>-48.054222000000003</v>
      </c>
      <c r="G27" s="1">
        <v>0.35625000000000001</v>
      </c>
      <c r="H27" s="1">
        <v>0.35625000000000001</v>
      </c>
      <c r="I27" s="1">
        <v>0.37708333333333338</v>
      </c>
      <c r="J27">
        <v>23</v>
      </c>
      <c r="K27">
        <v>171376</v>
      </c>
      <c r="L27">
        <f t="shared" si="0"/>
        <v>23</v>
      </c>
      <c r="M27">
        <f t="shared" si="1"/>
        <v>8</v>
      </c>
    </row>
    <row r="28" spans="1:13">
      <c r="A28" t="s">
        <v>56</v>
      </c>
      <c r="B28">
        <v>3</v>
      </c>
      <c r="C28" t="s">
        <v>737</v>
      </c>
      <c r="D28" t="s">
        <v>738</v>
      </c>
      <c r="E28">
        <v>-16.014559999999999</v>
      </c>
      <c r="F28">
        <v>-48.051138999999999</v>
      </c>
      <c r="G28" s="1">
        <v>0.37847222222222227</v>
      </c>
      <c r="H28" s="1">
        <v>0.37847222222222227</v>
      </c>
      <c r="I28" s="1">
        <v>0.39930555555555558</v>
      </c>
      <c r="J28">
        <v>10</v>
      </c>
      <c r="K28">
        <v>171368</v>
      </c>
      <c r="L28">
        <f t="shared" si="0"/>
        <v>10</v>
      </c>
      <c r="M28">
        <f t="shared" si="1"/>
        <v>3</v>
      </c>
    </row>
    <row r="29" spans="1:13">
      <c r="A29" t="s">
        <v>56</v>
      </c>
      <c r="B29">
        <v>4</v>
      </c>
      <c r="C29" t="s">
        <v>739</v>
      </c>
      <c r="D29" t="s">
        <v>740</v>
      </c>
      <c r="E29">
        <v>-16.011063</v>
      </c>
      <c r="F29">
        <v>-48.050251000000003</v>
      </c>
      <c r="G29" s="1">
        <v>0.39999999999999997</v>
      </c>
      <c r="H29" s="1">
        <v>0.39999999999999997</v>
      </c>
      <c r="I29" s="1">
        <v>0.42083333333333334</v>
      </c>
      <c r="J29">
        <v>15</v>
      </c>
      <c r="K29">
        <v>171414</v>
      </c>
      <c r="L29">
        <f t="shared" si="0"/>
        <v>15</v>
      </c>
      <c r="M29">
        <f t="shared" si="1"/>
        <v>5</v>
      </c>
    </row>
    <row r="30" spans="1:13">
      <c r="A30" t="s">
        <v>56</v>
      </c>
      <c r="B30">
        <v>5</v>
      </c>
      <c r="C30" t="s">
        <v>741</v>
      </c>
      <c r="D30" t="s">
        <v>742</v>
      </c>
      <c r="E30">
        <v>-16.007211000000002</v>
      </c>
      <c r="F30">
        <v>-48.05039</v>
      </c>
      <c r="G30" s="1">
        <v>0.42222222222222222</v>
      </c>
      <c r="H30" s="1">
        <v>0.42222222222222222</v>
      </c>
      <c r="I30" s="1">
        <v>0.44305555555555554</v>
      </c>
      <c r="J30">
        <v>15</v>
      </c>
      <c r="K30">
        <v>171384</v>
      </c>
      <c r="L30">
        <f t="shared" si="0"/>
        <v>15</v>
      </c>
      <c r="M30">
        <f t="shared" si="1"/>
        <v>5</v>
      </c>
    </row>
    <row r="31" spans="1:13">
      <c r="A31" t="s">
        <v>56</v>
      </c>
      <c r="B31">
        <v>6</v>
      </c>
      <c r="C31" t="s">
        <v>743</v>
      </c>
      <c r="D31" t="s">
        <v>744</v>
      </c>
      <c r="E31">
        <v>-16.001863</v>
      </c>
      <c r="F31">
        <v>-48.050851000000002</v>
      </c>
      <c r="G31" s="1">
        <v>0.44444444444444442</v>
      </c>
      <c r="H31" s="1">
        <v>0.44444444444444442</v>
      </c>
      <c r="I31" s="1">
        <v>0.46527777777777773</v>
      </c>
      <c r="J31">
        <v>25</v>
      </c>
      <c r="K31">
        <v>171422</v>
      </c>
      <c r="L31">
        <f t="shared" si="0"/>
        <v>25</v>
      </c>
      <c r="M31">
        <f t="shared" si="1"/>
        <v>8</v>
      </c>
    </row>
    <row r="32" spans="1:13">
      <c r="A32" t="s">
        <v>56</v>
      </c>
      <c r="B32">
        <v>7</v>
      </c>
      <c r="C32" t="s">
        <v>745</v>
      </c>
      <c r="D32" t="s">
        <v>746</v>
      </c>
      <c r="E32">
        <v>-15.999273000000001</v>
      </c>
      <c r="F32">
        <v>-48.055492000000001</v>
      </c>
      <c r="G32" s="1">
        <v>0.46666666666666662</v>
      </c>
      <c r="H32" s="1">
        <v>0.46666666666666662</v>
      </c>
      <c r="I32" s="1">
        <v>0.48749999999999999</v>
      </c>
      <c r="J32">
        <v>7</v>
      </c>
      <c r="K32">
        <v>171341</v>
      </c>
      <c r="L32">
        <f t="shared" si="0"/>
        <v>7</v>
      </c>
      <c r="M32">
        <f t="shared" si="1"/>
        <v>2</v>
      </c>
    </row>
    <row r="33" spans="1:13">
      <c r="A33" t="s">
        <v>56</v>
      </c>
      <c r="B33">
        <v>8</v>
      </c>
      <c r="C33" t="s">
        <v>173</v>
      </c>
      <c r="D33" t="s">
        <v>747</v>
      </c>
      <c r="E33">
        <v>-16.003620000000002</v>
      </c>
      <c r="F33">
        <v>-48.061279999999996</v>
      </c>
      <c r="G33" s="1">
        <v>0.48888888888888887</v>
      </c>
      <c r="H33" s="1">
        <v>0.48888888888888887</v>
      </c>
      <c r="I33" s="1">
        <v>0.50972222222222219</v>
      </c>
      <c r="J33">
        <v>6</v>
      </c>
      <c r="K33">
        <v>171163</v>
      </c>
      <c r="L33">
        <f t="shared" si="0"/>
        <v>6</v>
      </c>
      <c r="M33">
        <f t="shared" si="1"/>
        <v>2</v>
      </c>
    </row>
    <row r="34" spans="1:13">
      <c r="A34" t="s">
        <v>56</v>
      </c>
      <c r="B34">
        <v>9</v>
      </c>
      <c r="C34" t="s">
        <v>748</v>
      </c>
      <c r="D34" t="s">
        <v>749</v>
      </c>
      <c r="E34">
        <v>-16.006689999999999</v>
      </c>
      <c r="F34">
        <v>-48.062139999999999</v>
      </c>
      <c r="G34" s="1">
        <v>0.51111111111111118</v>
      </c>
      <c r="H34" s="1">
        <v>0.51111111111111118</v>
      </c>
      <c r="I34" s="1">
        <v>0.53194444444444444</v>
      </c>
      <c r="J34">
        <v>19</v>
      </c>
      <c r="K34">
        <v>171031</v>
      </c>
      <c r="L34">
        <f t="shared" si="0"/>
        <v>19</v>
      </c>
      <c r="M34">
        <f t="shared" si="1"/>
        <v>6</v>
      </c>
    </row>
    <row r="35" spans="1:13">
      <c r="A35" t="s">
        <v>56</v>
      </c>
      <c r="B35">
        <v>10</v>
      </c>
      <c r="C35" t="s">
        <v>345</v>
      </c>
      <c r="D35" t="s">
        <v>750</v>
      </c>
      <c r="E35">
        <v>-16.020168999999999</v>
      </c>
      <c r="F35">
        <v>-48.065201999999999</v>
      </c>
      <c r="G35" s="1">
        <v>0.53402777777777777</v>
      </c>
      <c r="H35" s="1">
        <v>0.53402777777777777</v>
      </c>
      <c r="I35" s="1">
        <v>0.55486111111111114</v>
      </c>
      <c r="J35">
        <v>13</v>
      </c>
      <c r="K35">
        <v>171139</v>
      </c>
      <c r="L35">
        <f t="shared" si="0"/>
        <v>13</v>
      </c>
      <c r="M35">
        <f t="shared" si="1"/>
        <v>4</v>
      </c>
    </row>
    <row r="36" spans="1:13">
      <c r="A36" t="s">
        <v>56</v>
      </c>
      <c r="B36">
        <v>11</v>
      </c>
      <c r="C36" t="s">
        <v>751</v>
      </c>
      <c r="D36" t="s">
        <v>752</v>
      </c>
      <c r="E36">
        <v>-16.023043000000001</v>
      </c>
      <c r="F36">
        <v>-48.066862999999998</v>
      </c>
      <c r="G36" s="1">
        <v>0.55625000000000002</v>
      </c>
      <c r="H36" s="1">
        <v>0.55625000000000002</v>
      </c>
      <c r="I36" s="1">
        <v>0.57708333333333328</v>
      </c>
      <c r="J36">
        <v>10</v>
      </c>
      <c r="K36">
        <v>171023</v>
      </c>
      <c r="L36">
        <f t="shared" si="0"/>
        <v>10</v>
      </c>
      <c r="M36">
        <f t="shared" si="1"/>
        <v>3</v>
      </c>
    </row>
    <row r="37" spans="1:13">
      <c r="L37" s="9">
        <f t="shared" ref="L37:M37" si="4">SUM(L26:L36)</f>
        <v>159</v>
      </c>
      <c r="M37" s="9">
        <f t="shared" si="4"/>
        <v>51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1"/>
  <sheetViews>
    <sheetView topLeftCell="E25" workbookViewId="0">
      <selection activeCell="L41" sqref="L41:M41"/>
    </sheetView>
  </sheetViews>
  <sheetFormatPr defaultRowHeight="14.5"/>
  <cols>
    <col min="1" max="1" width="12.1796875" bestFit="1" customWidth="1"/>
    <col min="2" max="2" width="12.7265625" bestFit="1" customWidth="1"/>
    <col min="3" max="3" width="50.453125" bestFit="1" customWidth="1"/>
    <col min="4" max="4" width="80.8164062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7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970</v>
      </c>
      <c r="E2">
        <v>-15.7806844</v>
      </c>
      <c r="F2">
        <v>-47.910853899999999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1133</v>
      </c>
      <c r="D3" t="s">
        <v>1132</v>
      </c>
      <c r="E3">
        <v>-15.867278000000001</v>
      </c>
      <c r="F3">
        <v>-47.822080999999997</v>
      </c>
      <c r="G3" s="1">
        <v>0.34722222222222227</v>
      </c>
      <c r="H3" s="1">
        <v>0.34722222222222227</v>
      </c>
      <c r="I3" s="1">
        <v>0.36805555555555558</v>
      </c>
      <c r="J3">
        <v>31</v>
      </c>
      <c r="K3">
        <v>181236</v>
      </c>
      <c r="L3">
        <f>J3</f>
        <v>31</v>
      </c>
      <c r="M3">
        <f>IF(ROUND(J3/3,0) = 0, 1, ROUND(J3/3,0))</f>
        <v>10</v>
      </c>
    </row>
    <row r="4" spans="1:13">
      <c r="A4" t="s">
        <v>3</v>
      </c>
      <c r="B4">
        <v>2</v>
      </c>
      <c r="C4" t="s">
        <v>788</v>
      </c>
      <c r="D4" t="s">
        <v>1068</v>
      </c>
      <c r="E4">
        <v>-15.901719</v>
      </c>
      <c r="F4">
        <v>-47.773468000000001</v>
      </c>
      <c r="G4" s="1">
        <v>0.3756944444444445</v>
      </c>
      <c r="H4" s="1">
        <v>0.3756944444444445</v>
      </c>
      <c r="I4" s="1">
        <v>0.39652777777777781</v>
      </c>
      <c r="J4">
        <v>29</v>
      </c>
      <c r="K4">
        <v>181104</v>
      </c>
      <c r="L4">
        <f t="shared" ref="L4:L40" si="0">J4</f>
        <v>29</v>
      </c>
      <c r="M4">
        <f t="shared" ref="M4:M40" si="1">IF(ROUND(J4/3,0) = 0, 1, ROUND(J4/3,0))</f>
        <v>10</v>
      </c>
    </row>
    <row r="5" spans="1:13">
      <c r="A5" t="s">
        <v>3</v>
      </c>
      <c r="B5">
        <v>3</v>
      </c>
      <c r="C5" t="s">
        <v>789</v>
      </c>
      <c r="D5" t="s">
        <v>790</v>
      </c>
      <c r="E5">
        <v>-15.904521000000001</v>
      </c>
      <c r="F5">
        <v>-47.769353000000002</v>
      </c>
      <c r="G5" s="1">
        <v>0.3979166666666667</v>
      </c>
      <c r="H5" s="1">
        <v>0.3979166666666667</v>
      </c>
      <c r="I5" s="1">
        <v>0.41875000000000001</v>
      </c>
      <c r="J5">
        <v>14</v>
      </c>
      <c r="K5">
        <v>181082</v>
      </c>
      <c r="L5">
        <f t="shared" si="0"/>
        <v>14</v>
      </c>
      <c r="M5">
        <f t="shared" si="1"/>
        <v>5</v>
      </c>
    </row>
    <row r="6" spans="1:13">
      <c r="A6" t="s">
        <v>3</v>
      </c>
      <c r="B6">
        <v>4</v>
      </c>
      <c r="C6" t="s">
        <v>791</v>
      </c>
      <c r="D6" t="s">
        <v>792</v>
      </c>
      <c r="E6">
        <v>-15.903839</v>
      </c>
      <c r="F6">
        <v>-47.761744</v>
      </c>
      <c r="G6" s="1">
        <v>0.42083333333333334</v>
      </c>
      <c r="H6" s="1">
        <v>0.42083333333333334</v>
      </c>
      <c r="I6" s="1">
        <v>0.44166666666666665</v>
      </c>
      <c r="J6">
        <v>7</v>
      </c>
      <c r="K6">
        <v>181279</v>
      </c>
      <c r="L6">
        <f t="shared" si="0"/>
        <v>7</v>
      </c>
      <c r="M6">
        <f t="shared" si="1"/>
        <v>2</v>
      </c>
    </row>
    <row r="7" spans="1:13">
      <c r="A7" t="s">
        <v>3</v>
      </c>
      <c r="B7">
        <v>5</v>
      </c>
      <c r="C7" t="s">
        <v>793</v>
      </c>
      <c r="D7" t="s">
        <v>794</v>
      </c>
      <c r="E7">
        <v>-15.905165</v>
      </c>
      <c r="F7">
        <v>-47.756760999999997</v>
      </c>
      <c r="G7" s="1">
        <v>0.44305555555555554</v>
      </c>
      <c r="H7" s="1">
        <v>0.44305555555555554</v>
      </c>
      <c r="I7" s="1">
        <v>0.46388888888888885</v>
      </c>
      <c r="J7">
        <v>14</v>
      </c>
      <c r="K7">
        <v>181201</v>
      </c>
      <c r="L7">
        <f t="shared" si="0"/>
        <v>14</v>
      </c>
      <c r="M7">
        <f t="shared" si="1"/>
        <v>5</v>
      </c>
    </row>
    <row r="8" spans="1:13">
      <c r="A8" t="s">
        <v>3</v>
      </c>
      <c r="B8">
        <v>6</v>
      </c>
      <c r="C8" t="s">
        <v>795</v>
      </c>
      <c r="D8" t="s">
        <v>796</v>
      </c>
      <c r="E8">
        <v>-15.910845999999999</v>
      </c>
      <c r="F8">
        <v>-47.758513000000001</v>
      </c>
      <c r="G8" s="1">
        <v>0.46458333333333335</v>
      </c>
      <c r="H8" s="1">
        <v>0.46458333333333335</v>
      </c>
      <c r="I8" s="1">
        <v>0.48541666666666666</v>
      </c>
      <c r="J8">
        <v>12</v>
      </c>
      <c r="K8">
        <v>181112</v>
      </c>
      <c r="L8">
        <f t="shared" si="0"/>
        <v>12</v>
      </c>
      <c r="M8">
        <f t="shared" si="1"/>
        <v>4</v>
      </c>
    </row>
    <row r="9" spans="1:13">
      <c r="A9" t="s">
        <v>3</v>
      </c>
      <c r="B9">
        <v>7</v>
      </c>
      <c r="C9" t="s">
        <v>797</v>
      </c>
      <c r="D9" t="s">
        <v>798</v>
      </c>
      <c r="E9">
        <v>-15.912785</v>
      </c>
      <c r="F9">
        <v>-47.758994000000001</v>
      </c>
      <c r="G9" s="1">
        <v>0.4861111111111111</v>
      </c>
      <c r="H9" s="1">
        <v>0.4861111111111111</v>
      </c>
      <c r="I9" s="1">
        <v>0.50694444444444442</v>
      </c>
      <c r="J9">
        <v>14</v>
      </c>
      <c r="K9">
        <v>181120</v>
      </c>
      <c r="L9">
        <f t="shared" si="0"/>
        <v>14</v>
      </c>
      <c r="M9">
        <f t="shared" si="1"/>
        <v>5</v>
      </c>
    </row>
    <row r="10" spans="1:13">
      <c r="A10" t="s">
        <v>3</v>
      </c>
      <c r="B10">
        <v>8</v>
      </c>
      <c r="C10" t="s">
        <v>799</v>
      </c>
      <c r="D10" t="s">
        <v>1123</v>
      </c>
      <c r="E10">
        <v>-15.913413</v>
      </c>
      <c r="F10">
        <v>-47.759366</v>
      </c>
      <c r="G10" s="1">
        <v>0.50763888888888886</v>
      </c>
      <c r="H10" s="1">
        <v>0.50763888888888886</v>
      </c>
      <c r="I10" s="1">
        <v>0.52847222222222223</v>
      </c>
      <c r="J10">
        <v>14</v>
      </c>
      <c r="K10">
        <v>181040</v>
      </c>
      <c r="L10">
        <f t="shared" si="0"/>
        <v>14</v>
      </c>
      <c r="M10">
        <f t="shared" si="1"/>
        <v>5</v>
      </c>
    </row>
    <row r="11" spans="1:13">
      <c r="A11" t="s">
        <v>3</v>
      </c>
      <c r="B11">
        <v>9</v>
      </c>
      <c r="C11" t="s">
        <v>800</v>
      </c>
      <c r="D11" t="s">
        <v>801</v>
      </c>
      <c r="E11">
        <v>-15.913655</v>
      </c>
      <c r="F11">
        <v>-47.754908</v>
      </c>
      <c r="G11" s="1">
        <v>0.52916666666666667</v>
      </c>
      <c r="H11" s="1">
        <v>0.52916666666666667</v>
      </c>
      <c r="I11" s="1">
        <v>0.54999999999999993</v>
      </c>
      <c r="J11">
        <v>8</v>
      </c>
      <c r="K11">
        <v>181244</v>
      </c>
      <c r="L11">
        <f t="shared" si="0"/>
        <v>8</v>
      </c>
      <c r="M11">
        <f t="shared" si="1"/>
        <v>3</v>
      </c>
    </row>
    <row r="12" spans="1:13">
      <c r="A12" t="s">
        <v>28</v>
      </c>
      <c r="B12">
        <v>0</v>
      </c>
      <c r="D12" t="s">
        <v>970</v>
      </c>
      <c r="E12">
        <v>-15.7806844</v>
      </c>
      <c r="F12">
        <v>-47.910853899999999</v>
      </c>
      <c r="G12" s="1">
        <v>0.33333333333333331</v>
      </c>
      <c r="H12" s="1">
        <v>0.33333333333333331</v>
      </c>
      <c r="L12" s="9">
        <f t="shared" ref="L12:M12" si="2">SUM(L3:L11)</f>
        <v>143</v>
      </c>
      <c r="M12" s="9">
        <f t="shared" si="2"/>
        <v>49</v>
      </c>
    </row>
    <row r="13" spans="1:13">
      <c r="A13" t="s">
        <v>28</v>
      </c>
      <c r="B13">
        <v>1</v>
      </c>
      <c r="C13" t="s">
        <v>802</v>
      </c>
      <c r="D13" t="s">
        <v>803</v>
      </c>
      <c r="E13">
        <v>-15.907832000000001</v>
      </c>
      <c r="F13">
        <v>-47.761933999999997</v>
      </c>
      <c r="G13" s="1">
        <v>0.35625000000000001</v>
      </c>
      <c r="H13" s="1">
        <v>0.35625000000000001</v>
      </c>
      <c r="I13" s="1">
        <v>0.37708333333333338</v>
      </c>
      <c r="J13">
        <v>7</v>
      </c>
      <c r="K13">
        <v>181260</v>
      </c>
      <c r="L13">
        <f t="shared" si="0"/>
        <v>7</v>
      </c>
      <c r="M13">
        <f t="shared" si="1"/>
        <v>2</v>
      </c>
    </row>
    <row r="14" spans="1:13">
      <c r="A14" t="s">
        <v>28</v>
      </c>
      <c r="B14">
        <v>2</v>
      </c>
      <c r="C14" t="s">
        <v>1130</v>
      </c>
      <c r="D14" t="s">
        <v>1069</v>
      </c>
      <c r="E14">
        <v>-15.9145</v>
      </c>
      <c r="F14">
        <v>-47.763007000000002</v>
      </c>
      <c r="G14" s="1">
        <v>0.37916666666666665</v>
      </c>
      <c r="H14" s="1">
        <v>0.37916666666666665</v>
      </c>
      <c r="I14" s="1">
        <v>0.39999999999999997</v>
      </c>
      <c r="J14">
        <v>10</v>
      </c>
      <c r="K14">
        <v>181341</v>
      </c>
      <c r="L14">
        <f t="shared" si="0"/>
        <v>10</v>
      </c>
      <c r="M14">
        <f t="shared" si="1"/>
        <v>3</v>
      </c>
    </row>
    <row r="15" spans="1:13">
      <c r="A15" t="s">
        <v>28</v>
      </c>
      <c r="B15">
        <v>3</v>
      </c>
      <c r="C15" t="s">
        <v>804</v>
      </c>
      <c r="D15" t="s">
        <v>805</v>
      </c>
      <c r="E15">
        <v>-15.949747</v>
      </c>
      <c r="F15">
        <v>-47.793140999999999</v>
      </c>
      <c r="G15" s="1">
        <v>0.4069444444444445</v>
      </c>
      <c r="H15" s="1">
        <v>0.4069444444444445</v>
      </c>
      <c r="I15" s="1">
        <v>0.42777777777777781</v>
      </c>
      <c r="J15">
        <v>5</v>
      </c>
      <c r="K15">
        <v>181023</v>
      </c>
      <c r="L15">
        <f t="shared" si="0"/>
        <v>5</v>
      </c>
      <c r="M15">
        <f t="shared" si="1"/>
        <v>2</v>
      </c>
    </row>
    <row r="16" spans="1:13">
      <c r="A16" t="s">
        <v>28</v>
      </c>
      <c r="B16">
        <v>4</v>
      </c>
      <c r="C16" t="s">
        <v>1129</v>
      </c>
      <c r="D16" t="s">
        <v>806</v>
      </c>
      <c r="E16">
        <v>-15.919295</v>
      </c>
      <c r="F16">
        <v>-47.605452999999997</v>
      </c>
      <c r="G16" s="1">
        <v>0.44513888888888892</v>
      </c>
      <c r="H16" s="1">
        <v>0.44513888888888892</v>
      </c>
      <c r="I16" s="1">
        <v>0.46597222222222223</v>
      </c>
      <c r="J16">
        <v>4</v>
      </c>
      <c r="K16">
        <v>181368</v>
      </c>
      <c r="L16">
        <f t="shared" si="0"/>
        <v>4</v>
      </c>
      <c r="M16">
        <f t="shared" si="1"/>
        <v>1</v>
      </c>
    </row>
    <row r="17" spans="1:13">
      <c r="A17" t="s">
        <v>28</v>
      </c>
      <c r="B17">
        <v>5</v>
      </c>
      <c r="C17" t="s">
        <v>807</v>
      </c>
      <c r="D17" t="s">
        <v>808</v>
      </c>
      <c r="E17">
        <v>-16.009656</v>
      </c>
      <c r="F17">
        <v>-47.556641999999997</v>
      </c>
      <c r="G17" s="1">
        <v>0.47500000000000003</v>
      </c>
      <c r="H17" s="1">
        <v>0.47500000000000003</v>
      </c>
      <c r="I17" s="1">
        <v>0.49583333333333335</v>
      </c>
      <c r="J17">
        <v>11</v>
      </c>
      <c r="K17">
        <v>181163</v>
      </c>
      <c r="L17">
        <f t="shared" si="0"/>
        <v>11</v>
      </c>
      <c r="M17">
        <f t="shared" si="1"/>
        <v>4</v>
      </c>
    </row>
    <row r="18" spans="1:13">
      <c r="A18" t="s">
        <v>28</v>
      </c>
      <c r="B18">
        <v>6</v>
      </c>
      <c r="C18" t="s">
        <v>809</v>
      </c>
      <c r="D18" t="s">
        <v>1131</v>
      </c>
      <c r="E18">
        <v>-16.016704000000001</v>
      </c>
      <c r="F18">
        <v>-47.380395999999998</v>
      </c>
      <c r="G18" s="1">
        <v>0.51666666666666672</v>
      </c>
      <c r="H18" s="1">
        <v>0.51666666666666672</v>
      </c>
      <c r="I18" s="1">
        <v>0.53749999999999998</v>
      </c>
      <c r="J18">
        <v>2</v>
      </c>
      <c r="K18">
        <v>181317</v>
      </c>
      <c r="L18">
        <f t="shared" si="0"/>
        <v>2</v>
      </c>
      <c r="M18">
        <f t="shared" si="1"/>
        <v>1</v>
      </c>
    </row>
    <row r="19" spans="1:13">
      <c r="A19" t="s">
        <v>56</v>
      </c>
      <c r="B19">
        <v>0</v>
      </c>
      <c r="D19" t="s">
        <v>970</v>
      </c>
      <c r="E19">
        <v>-15.7806844</v>
      </c>
      <c r="F19">
        <v>-47.910853899999999</v>
      </c>
      <c r="G19" s="1">
        <v>0.33333333333333331</v>
      </c>
      <c r="H19" s="1">
        <v>0.33333333333333331</v>
      </c>
      <c r="L19" s="9">
        <f t="shared" ref="L19:M19" si="3">SUM(L13:L18)</f>
        <v>39</v>
      </c>
      <c r="M19" s="9">
        <f t="shared" si="3"/>
        <v>13</v>
      </c>
    </row>
    <row r="20" spans="1:13">
      <c r="A20" t="s">
        <v>56</v>
      </c>
      <c r="B20">
        <v>1</v>
      </c>
      <c r="C20" t="s">
        <v>810</v>
      </c>
      <c r="D20" t="s">
        <v>811</v>
      </c>
      <c r="E20">
        <v>-15.86726</v>
      </c>
      <c r="F20">
        <v>-47.786180000000002</v>
      </c>
      <c r="G20" s="1">
        <v>0.3520833333333333</v>
      </c>
      <c r="H20" s="1">
        <v>0.3520833333333333</v>
      </c>
      <c r="I20" s="1">
        <v>0.37291666666666662</v>
      </c>
      <c r="J20">
        <v>8</v>
      </c>
      <c r="K20">
        <v>181287</v>
      </c>
      <c r="L20">
        <f t="shared" si="0"/>
        <v>8</v>
      </c>
      <c r="M20">
        <f t="shared" si="1"/>
        <v>3</v>
      </c>
    </row>
    <row r="21" spans="1:13">
      <c r="A21" t="s">
        <v>56</v>
      </c>
      <c r="B21">
        <v>2</v>
      </c>
      <c r="C21" t="s">
        <v>812</v>
      </c>
      <c r="D21" t="s">
        <v>813</v>
      </c>
      <c r="E21">
        <v>-15.877485999999999</v>
      </c>
      <c r="F21">
        <v>-47.791175000000003</v>
      </c>
      <c r="G21" s="1">
        <v>0.37777777777777777</v>
      </c>
      <c r="H21" s="1">
        <v>0.37777777777777777</v>
      </c>
      <c r="I21" s="1">
        <v>0.39861111111111108</v>
      </c>
      <c r="J21">
        <v>5</v>
      </c>
      <c r="K21">
        <v>181015</v>
      </c>
      <c r="L21">
        <f t="shared" si="0"/>
        <v>5</v>
      </c>
      <c r="M21">
        <f t="shared" si="1"/>
        <v>2</v>
      </c>
    </row>
    <row r="22" spans="1:13">
      <c r="A22" t="s">
        <v>56</v>
      </c>
      <c r="B22">
        <v>3</v>
      </c>
      <c r="C22" t="s">
        <v>814</v>
      </c>
      <c r="D22" t="s">
        <v>815</v>
      </c>
      <c r="E22">
        <v>-15.8878</v>
      </c>
      <c r="F22">
        <v>-47.779263</v>
      </c>
      <c r="G22" s="1">
        <v>0.40208333333333335</v>
      </c>
      <c r="H22" s="1">
        <v>0.40208333333333335</v>
      </c>
      <c r="I22" s="1">
        <v>0.42291666666666666</v>
      </c>
      <c r="J22">
        <v>15</v>
      </c>
      <c r="K22">
        <v>181090</v>
      </c>
      <c r="L22">
        <f t="shared" si="0"/>
        <v>15</v>
      </c>
      <c r="M22">
        <f t="shared" si="1"/>
        <v>5</v>
      </c>
    </row>
    <row r="23" spans="1:13">
      <c r="A23" t="s">
        <v>56</v>
      </c>
      <c r="B23">
        <v>4</v>
      </c>
      <c r="C23" t="s">
        <v>816</v>
      </c>
      <c r="D23" t="s">
        <v>817</v>
      </c>
      <c r="E23">
        <v>-15.893822999999999</v>
      </c>
      <c r="F23">
        <v>-47.778838999999998</v>
      </c>
      <c r="G23" s="1">
        <v>0.42430555555555555</v>
      </c>
      <c r="H23" s="1">
        <v>0.42430555555555555</v>
      </c>
      <c r="I23" s="1">
        <v>0.44513888888888892</v>
      </c>
      <c r="J23">
        <v>16</v>
      </c>
      <c r="K23">
        <v>181252</v>
      </c>
      <c r="L23">
        <f t="shared" si="0"/>
        <v>16</v>
      </c>
      <c r="M23">
        <f t="shared" si="1"/>
        <v>5</v>
      </c>
    </row>
    <row r="24" spans="1:13">
      <c r="A24" t="s">
        <v>56</v>
      </c>
      <c r="B24">
        <v>5</v>
      </c>
      <c r="C24" t="s">
        <v>818</v>
      </c>
      <c r="D24" t="s">
        <v>819</v>
      </c>
      <c r="E24">
        <v>-15.892462999999999</v>
      </c>
      <c r="F24">
        <v>-47.781522000000002</v>
      </c>
      <c r="G24" s="1">
        <v>0.44513888888888892</v>
      </c>
      <c r="H24" s="1">
        <v>0.44513888888888892</v>
      </c>
      <c r="I24" s="1">
        <v>0.46597222222222223</v>
      </c>
      <c r="J24">
        <v>8</v>
      </c>
      <c r="K24">
        <v>181350</v>
      </c>
      <c r="L24">
        <f t="shared" si="0"/>
        <v>8</v>
      </c>
      <c r="M24">
        <f t="shared" si="1"/>
        <v>3</v>
      </c>
    </row>
    <row r="25" spans="1:13">
      <c r="A25" t="s">
        <v>56</v>
      </c>
      <c r="B25">
        <v>6</v>
      </c>
      <c r="C25" t="s">
        <v>820</v>
      </c>
      <c r="D25" t="s">
        <v>821</v>
      </c>
      <c r="E25">
        <v>-15.896321</v>
      </c>
      <c r="F25">
        <v>-47.782910999999999</v>
      </c>
      <c r="G25" s="1">
        <v>0.46736111111111112</v>
      </c>
      <c r="H25" s="1">
        <v>0.46736111111111112</v>
      </c>
      <c r="I25" s="1">
        <v>0.48819444444444443</v>
      </c>
      <c r="J25">
        <v>14</v>
      </c>
      <c r="K25">
        <v>181155</v>
      </c>
      <c r="L25">
        <f t="shared" si="0"/>
        <v>14</v>
      </c>
      <c r="M25">
        <f t="shared" si="1"/>
        <v>5</v>
      </c>
    </row>
    <row r="26" spans="1:13">
      <c r="A26" t="s">
        <v>56</v>
      </c>
      <c r="B26">
        <v>7</v>
      </c>
      <c r="C26" t="s">
        <v>1085</v>
      </c>
      <c r="D26" t="s">
        <v>822</v>
      </c>
      <c r="E26">
        <v>-15.901199</v>
      </c>
      <c r="F26">
        <v>-47.779122999999998</v>
      </c>
      <c r="G26" s="1">
        <v>0.48958333333333331</v>
      </c>
      <c r="H26" s="1">
        <v>0.48958333333333331</v>
      </c>
      <c r="I26" s="1">
        <v>0.51041666666666663</v>
      </c>
      <c r="J26">
        <v>16</v>
      </c>
      <c r="K26">
        <v>181139</v>
      </c>
      <c r="L26">
        <f t="shared" si="0"/>
        <v>16</v>
      </c>
      <c r="M26">
        <f t="shared" si="1"/>
        <v>5</v>
      </c>
    </row>
    <row r="27" spans="1:13">
      <c r="A27" t="s">
        <v>56</v>
      </c>
      <c r="B27">
        <v>8</v>
      </c>
      <c r="C27" t="s">
        <v>1134</v>
      </c>
      <c r="D27" t="s">
        <v>823</v>
      </c>
      <c r="E27">
        <v>-15.902863</v>
      </c>
      <c r="F27">
        <v>-47.782114</v>
      </c>
      <c r="G27" s="1">
        <v>0.51180555555555551</v>
      </c>
      <c r="H27" s="1">
        <v>0.51180555555555551</v>
      </c>
      <c r="I27" s="1">
        <v>0.53263888888888888</v>
      </c>
      <c r="J27">
        <v>15</v>
      </c>
      <c r="K27">
        <v>181031</v>
      </c>
      <c r="L27">
        <f t="shared" si="0"/>
        <v>15</v>
      </c>
      <c r="M27">
        <f t="shared" si="1"/>
        <v>5</v>
      </c>
    </row>
    <row r="28" spans="1:13">
      <c r="A28" t="s">
        <v>196</v>
      </c>
      <c r="B28">
        <v>0</v>
      </c>
      <c r="D28" t="s">
        <v>970</v>
      </c>
      <c r="E28">
        <v>-15.7806844</v>
      </c>
      <c r="F28">
        <v>-47.910853899999999</v>
      </c>
      <c r="G28" s="1">
        <v>0.33333333333333331</v>
      </c>
      <c r="H28" s="1">
        <v>0.33333333333333331</v>
      </c>
      <c r="L28" s="9">
        <f t="shared" ref="L28:M28" si="4">SUM(L20:L27)</f>
        <v>97</v>
      </c>
      <c r="M28" s="9">
        <f t="shared" si="4"/>
        <v>33</v>
      </c>
    </row>
    <row r="29" spans="1:13">
      <c r="A29" t="s">
        <v>196</v>
      </c>
      <c r="B29">
        <v>1</v>
      </c>
      <c r="C29" t="s">
        <v>824</v>
      </c>
      <c r="D29" t="s">
        <v>825</v>
      </c>
      <c r="E29">
        <v>-15.833651</v>
      </c>
      <c r="F29">
        <v>-47.870365999999997</v>
      </c>
      <c r="G29" s="1">
        <v>0.34236111111111112</v>
      </c>
      <c r="H29" s="1">
        <v>0.34236111111111112</v>
      </c>
      <c r="I29" s="1">
        <v>0.36319444444444443</v>
      </c>
      <c r="J29">
        <v>7</v>
      </c>
      <c r="K29">
        <v>181295</v>
      </c>
      <c r="L29">
        <f t="shared" si="0"/>
        <v>7</v>
      </c>
      <c r="M29">
        <f t="shared" si="1"/>
        <v>2</v>
      </c>
    </row>
    <row r="30" spans="1:13">
      <c r="A30" t="s">
        <v>196</v>
      </c>
      <c r="B30">
        <v>2</v>
      </c>
      <c r="C30" t="s">
        <v>826</v>
      </c>
      <c r="D30" t="s">
        <v>827</v>
      </c>
      <c r="E30">
        <v>-15.838975</v>
      </c>
      <c r="F30">
        <v>-47.876590999999998</v>
      </c>
      <c r="G30" s="1">
        <v>0.36458333333333331</v>
      </c>
      <c r="H30" s="1">
        <v>0.36458333333333331</v>
      </c>
      <c r="I30" s="1">
        <v>0.38541666666666669</v>
      </c>
      <c r="J30">
        <v>13</v>
      </c>
      <c r="K30">
        <v>181058</v>
      </c>
      <c r="L30">
        <f t="shared" si="0"/>
        <v>13</v>
      </c>
      <c r="M30">
        <f t="shared" si="1"/>
        <v>4</v>
      </c>
    </row>
    <row r="31" spans="1:13">
      <c r="A31" t="s">
        <v>196</v>
      </c>
      <c r="B31">
        <v>3</v>
      </c>
      <c r="C31" t="s">
        <v>828</v>
      </c>
      <c r="D31" t="s">
        <v>829</v>
      </c>
      <c r="E31">
        <v>-15.842707000000001</v>
      </c>
      <c r="F31">
        <v>-47.880253000000003</v>
      </c>
      <c r="G31" s="1">
        <v>0.38680555555555557</v>
      </c>
      <c r="H31" s="1">
        <v>0.38680555555555557</v>
      </c>
      <c r="I31" s="1">
        <v>0.40763888888888888</v>
      </c>
      <c r="J31">
        <v>15</v>
      </c>
      <c r="K31">
        <v>181180</v>
      </c>
      <c r="L31">
        <f t="shared" si="0"/>
        <v>15</v>
      </c>
      <c r="M31">
        <f t="shared" si="1"/>
        <v>5</v>
      </c>
    </row>
    <row r="32" spans="1:13">
      <c r="A32" t="s">
        <v>196</v>
      </c>
      <c r="B32">
        <v>4</v>
      </c>
      <c r="C32" t="s">
        <v>830</v>
      </c>
      <c r="D32" t="s">
        <v>831</v>
      </c>
      <c r="E32">
        <v>-15.847530000000001</v>
      </c>
      <c r="F32">
        <v>-47.893151000000003</v>
      </c>
      <c r="G32" s="1">
        <v>0.41180555555555554</v>
      </c>
      <c r="H32" s="1">
        <v>0.41180555555555554</v>
      </c>
      <c r="I32" s="1">
        <v>0.43263888888888885</v>
      </c>
      <c r="J32">
        <v>8</v>
      </c>
      <c r="K32">
        <v>181210</v>
      </c>
      <c r="L32">
        <f t="shared" si="0"/>
        <v>8</v>
      </c>
      <c r="M32">
        <f t="shared" si="1"/>
        <v>3</v>
      </c>
    </row>
    <row r="33" spans="1:13">
      <c r="A33" t="s">
        <v>196</v>
      </c>
      <c r="B33">
        <v>5</v>
      </c>
      <c r="C33" t="s">
        <v>832</v>
      </c>
      <c r="D33" t="s">
        <v>833</v>
      </c>
      <c r="E33">
        <v>-15.85228</v>
      </c>
      <c r="F33">
        <v>-47.898263999999998</v>
      </c>
      <c r="G33" s="1">
        <v>0.43541666666666662</v>
      </c>
      <c r="H33" s="1">
        <v>0.43541666666666662</v>
      </c>
      <c r="I33" s="1">
        <v>0.45624999999999999</v>
      </c>
      <c r="J33">
        <v>7</v>
      </c>
      <c r="K33">
        <v>181198</v>
      </c>
      <c r="L33">
        <f t="shared" si="0"/>
        <v>7</v>
      </c>
      <c r="M33">
        <f t="shared" si="1"/>
        <v>2</v>
      </c>
    </row>
    <row r="34" spans="1:13">
      <c r="A34" t="s">
        <v>196</v>
      </c>
      <c r="B34">
        <v>6</v>
      </c>
      <c r="C34" t="s">
        <v>834</v>
      </c>
      <c r="D34" t="s">
        <v>1070</v>
      </c>
      <c r="E34">
        <v>-15.870725</v>
      </c>
      <c r="F34">
        <v>-47.920900000000003</v>
      </c>
      <c r="G34" s="1">
        <v>0.46319444444444446</v>
      </c>
      <c r="H34" s="1">
        <v>0.46319444444444446</v>
      </c>
      <c r="I34" s="1">
        <v>0.48402777777777778</v>
      </c>
      <c r="J34">
        <v>30</v>
      </c>
      <c r="K34">
        <v>181</v>
      </c>
      <c r="L34">
        <f t="shared" si="0"/>
        <v>30</v>
      </c>
      <c r="M34">
        <f t="shared" si="1"/>
        <v>10</v>
      </c>
    </row>
    <row r="35" spans="1:13">
      <c r="A35" t="s">
        <v>196</v>
      </c>
      <c r="B35">
        <v>7</v>
      </c>
      <c r="C35" t="s">
        <v>1103</v>
      </c>
      <c r="D35" t="s">
        <v>835</v>
      </c>
      <c r="E35">
        <v>-15.852319</v>
      </c>
      <c r="F35">
        <v>-47.895541000000001</v>
      </c>
      <c r="G35" s="1">
        <v>0.4909722222222222</v>
      </c>
      <c r="H35" s="1">
        <v>0.4909722222222222</v>
      </c>
      <c r="I35" s="1">
        <v>0.51180555555555551</v>
      </c>
      <c r="J35">
        <v>26</v>
      </c>
      <c r="K35">
        <v>181147</v>
      </c>
      <c r="L35">
        <f t="shared" si="0"/>
        <v>26</v>
      </c>
      <c r="M35">
        <f t="shared" si="1"/>
        <v>9</v>
      </c>
    </row>
    <row r="36" spans="1:13">
      <c r="A36" t="s">
        <v>196</v>
      </c>
      <c r="B36">
        <v>8</v>
      </c>
      <c r="C36" t="s">
        <v>836</v>
      </c>
      <c r="D36" t="s">
        <v>837</v>
      </c>
      <c r="E36">
        <v>-15.855646</v>
      </c>
      <c r="F36">
        <v>-47.877313999999998</v>
      </c>
      <c r="G36" s="1">
        <v>0.51388888888888895</v>
      </c>
      <c r="H36" s="1">
        <v>0.51388888888888895</v>
      </c>
      <c r="I36" s="1">
        <v>0.53472222222222221</v>
      </c>
      <c r="J36">
        <v>10</v>
      </c>
      <c r="K36">
        <v>181066</v>
      </c>
      <c r="L36">
        <f t="shared" si="0"/>
        <v>10</v>
      </c>
      <c r="M36">
        <f t="shared" si="1"/>
        <v>3</v>
      </c>
    </row>
    <row r="37" spans="1:13">
      <c r="A37" t="s">
        <v>196</v>
      </c>
      <c r="B37">
        <v>9</v>
      </c>
      <c r="C37" t="s">
        <v>1128</v>
      </c>
      <c r="D37" t="s">
        <v>838</v>
      </c>
      <c r="E37">
        <v>-15.855437999999999</v>
      </c>
      <c r="F37">
        <v>-47.852839000000003</v>
      </c>
      <c r="G37" s="1">
        <v>0.53819444444444442</v>
      </c>
      <c r="H37" s="1">
        <v>0.53819444444444442</v>
      </c>
      <c r="I37" s="1">
        <v>0.55902777777777779</v>
      </c>
      <c r="J37">
        <v>7</v>
      </c>
      <c r="K37">
        <v>181376</v>
      </c>
      <c r="L37">
        <f t="shared" si="0"/>
        <v>7</v>
      </c>
      <c r="M37">
        <f t="shared" si="1"/>
        <v>2</v>
      </c>
    </row>
    <row r="38" spans="1:13">
      <c r="A38" t="s">
        <v>196</v>
      </c>
      <c r="B38">
        <v>10</v>
      </c>
      <c r="C38" t="s">
        <v>839</v>
      </c>
      <c r="D38" t="s">
        <v>840</v>
      </c>
      <c r="E38">
        <v>-15.852914999999999</v>
      </c>
      <c r="F38">
        <v>-47.850734000000003</v>
      </c>
      <c r="G38" s="1">
        <v>0.55972222222222223</v>
      </c>
      <c r="H38" s="1">
        <v>0.55972222222222223</v>
      </c>
      <c r="I38" s="1">
        <v>0.5805555555555556</v>
      </c>
      <c r="J38">
        <v>24</v>
      </c>
      <c r="K38">
        <v>181171</v>
      </c>
      <c r="L38">
        <f t="shared" si="0"/>
        <v>24</v>
      </c>
      <c r="M38">
        <f t="shared" si="1"/>
        <v>8</v>
      </c>
    </row>
    <row r="39" spans="1:13">
      <c r="A39" t="s">
        <v>196</v>
      </c>
      <c r="B39">
        <v>11</v>
      </c>
      <c r="C39" t="s">
        <v>1116</v>
      </c>
      <c r="D39" t="s">
        <v>1071</v>
      </c>
      <c r="E39">
        <v>-15.824223999999999</v>
      </c>
      <c r="F39">
        <v>-47.805881999999997</v>
      </c>
      <c r="G39" s="1">
        <v>0.58680555555555558</v>
      </c>
      <c r="H39" s="1">
        <v>0.58680555555555558</v>
      </c>
      <c r="I39" s="1">
        <v>0.60763888888888895</v>
      </c>
      <c r="J39">
        <v>11</v>
      </c>
      <c r="K39">
        <v>181309</v>
      </c>
      <c r="L39">
        <f t="shared" si="0"/>
        <v>11</v>
      </c>
      <c r="M39">
        <f t="shared" si="1"/>
        <v>4</v>
      </c>
    </row>
    <row r="40" spans="1:13">
      <c r="A40" t="s">
        <v>196</v>
      </c>
      <c r="B40">
        <v>12</v>
      </c>
      <c r="C40" t="s">
        <v>841</v>
      </c>
      <c r="D40" t="s">
        <v>842</v>
      </c>
      <c r="E40">
        <v>-15.795640000000001</v>
      </c>
      <c r="F40">
        <v>-47.799590000000002</v>
      </c>
      <c r="G40" s="1">
        <v>0.61458333333333337</v>
      </c>
      <c r="H40" s="1">
        <v>0.61458333333333337</v>
      </c>
      <c r="I40" s="1">
        <v>0.63541666666666663</v>
      </c>
      <c r="J40">
        <v>10</v>
      </c>
      <c r="K40">
        <v>181074</v>
      </c>
      <c r="L40">
        <f t="shared" si="0"/>
        <v>10</v>
      </c>
      <c r="M40">
        <f t="shared" si="1"/>
        <v>3</v>
      </c>
    </row>
    <row r="41" spans="1:13">
      <c r="L41" s="9">
        <f t="shared" ref="L41:M41" si="5">SUM(L29:L40)</f>
        <v>168</v>
      </c>
      <c r="M41" s="9">
        <f t="shared" si="5"/>
        <v>55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topLeftCell="E16" workbookViewId="0">
      <selection activeCell="L35" sqref="L35:M35"/>
    </sheetView>
  </sheetViews>
  <sheetFormatPr defaultRowHeight="14.5"/>
  <cols>
    <col min="1" max="1" width="12.1796875" bestFit="1" customWidth="1"/>
    <col min="2" max="2" width="12.7265625" bestFit="1" customWidth="1"/>
    <col min="3" max="3" width="61.26953125" bestFit="1" customWidth="1"/>
    <col min="4" max="4" width="81.1796875" bestFit="1" customWidth="1"/>
    <col min="5" max="5" width="11.7265625" bestFit="1" customWidth="1"/>
    <col min="6" max="6" width="10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7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971</v>
      </c>
      <c r="E2">
        <v>-15.804259800000001</v>
      </c>
      <c r="F2">
        <v>-48.074517999999998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861</v>
      </c>
      <c r="D3" t="s">
        <v>862</v>
      </c>
      <c r="E3">
        <v>-15.805975</v>
      </c>
      <c r="F3">
        <v>-48.079940000000001</v>
      </c>
      <c r="G3" s="1">
        <v>0.33402777777777781</v>
      </c>
      <c r="H3" s="1">
        <v>0.33402777777777781</v>
      </c>
      <c r="I3" s="1">
        <v>0.35486111111111113</v>
      </c>
      <c r="J3">
        <v>10</v>
      </c>
      <c r="K3">
        <v>191023</v>
      </c>
      <c r="L3">
        <f>J3</f>
        <v>10</v>
      </c>
      <c r="M3">
        <f>IF(ROUND(J3/3,0) = 0, 1, ROUND(J3/3,0))</f>
        <v>3</v>
      </c>
    </row>
    <row r="4" spans="1:13">
      <c r="A4" t="s">
        <v>3</v>
      </c>
      <c r="B4">
        <v>2</v>
      </c>
      <c r="C4" t="s">
        <v>863</v>
      </c>
      <c r="D4" t="s">
        <v>864</v>
      </c>
      <c r="E4">
        <v>-15.802484</v>
      </c>
      <c r="F4">
        <v>-48.076894000000003</v>
      </c>
      <c r="G4" s="1">
        <v>0.35555555555555557</v>
      </c>
      <c r="H4" s="1">
        <v>0.35555555555555557</v>
      </c>
      <c r="I4" s="1">
        <v>0.37638888888888888</v>
      </c>
      <c r="J4">
        <v>9</v>
      </c>
      <c r="K4">
        <v>191201</v>
      </c>
      <c r="L4">
        <f t="shared" ref="L4:L34" si="0">J4</f>
        <v>9</v>
      </c>
      <c r="M4">
        <f t="shared" ref="M4:M34" si="1">IF(ROUND(J4/3,0) = 0, 1, ROUND(J4/3,0))</f>
        <v>3</v>
      </c>
    </row>
    <row r="5" spans="1:13">
      <c r="A5" t="s">
        <v>3</v>
      </c>
      <c r="B5">
        <v>3</v>
      </c>
      <c r="C5" t="s">
        <v>865</v>
      </c>
      <c r="D5" t="s">
        <v>866</v>
      </c>
      <c r="E5">
        <v>-15.803637</v>
      </c>
      <c r="F5">
        <v>-48.073174000000002</v>
      </c>
      <c r="G5" s="1">
        <v>0.37708333333333338</v>
      </c>
      <c r="H5" s="1">
        <v>0.37708333333333338</v>
      </c>
      <c r="I5" s="1">
        <v>0.3979166666666667</v>
      </c>
      <c r="J5">
        <v>14</v>
      </c>
      <c r="K5">
        <v>191074</v>
      </c>
      <c r="L5">
        <f t="shared" si="0"/>
        <v>14</v>
      </c>
      <c r="M5">
        <f t="shared" si="1"/>
        <v>5</v>
      </c>
    </row>
    <row r="6" spans="1:13">
      <c r="A6" t="s">
        <v>3</v>
      </c>
      <c r="B6">
        <v>4</v>
      </c>
      <c r="C6" t="s">
        <v>867</v>
      </c>
      <c r="D6" t="s">
        <v>868</v>
      </c>
      <c r="E6">
        <v>-15.803447999999999</v>
      </c>
      <c r="F6">
        <v>-48.072298000000004</v>
      </c>
      <c r="G6" s="1">
        <v>0.39861111111111108</v>
      </c>
      <c r="H6" s="1">
        <v>0.39861111111111108</v>
      </c>
      <c r="I6" s="1">
        <v>0.41944444444444445</v>
      </c>
      <c r="J6">
        <v>17</v>
      </c>
      <c r="K6">
        <v>191112</v>
      </c>
      <c r="L6">
        <f t="shared" si="0"/>
        <v>17</v>
      </c>
      <c r="M6">
        <f t="shared" si="1"/>
        <v>6</v>
      </c>
    </row>
    <row r="7" spans="1:13">
      <c r="A7" t="s">
        <v>3</v>
      </c>
      <c r="B7">
        <v>5</v>
      </c>
      <c r="C7" t="s">
        <v>869</v>
      </c>
      <c r="D7" t="s">
        <v>870</v>
      </c>
      <c r="E7">
        <v>-15.801468</v>
      </c>
      <c r="F7">
        <v>-48.065387000000001</v>
      </c>
      <c r="G7" s="1">
        <v>0.42083333333333334</v>
      </c>
      <c r="H7" s="1">
        <v>0.42083333333333334</v>
      </c>
      <c r="I7" s="1">
        <v>0.44166666666666665</v>
      </c>
      <c r="J7">
        <v>15</v>
      </c>
      <c r="K7">
        <v>191104</v>
      </c>
      <c r="L7">
        <f t="shared" si="0"/>
        <v>15</v>
      </c>
      <c r="M7">
        <f t="shared" si="1"/>
        <v>5</v>
      </c>
    </row>
    <row r="8" spans="1:13">
      <c r="A8" t="s">
        <v>3</v>
      </c>
      <c r="B8">
        <v>6</v>
      </c>
      <c r="C8" t="s">
        <v>1100</v>
      </c>
      <c r="D8" t="s">
        <v>871</v>
      </c>
      <c r="E8">
        <v>-15.801309</v>
      </c>
      <c r="F8">
        <v>-48.063693999999998</v>
      </c>
      <c r="G8" s="1">
        <v>0.44236111111111115</v>
      </c>
      <c r="H8" s="1">
        <v>0.44236111111111115</v>
      </c>
      <c r="I8" s="1">
        <v>0.46319444444444446</v>
      </c>
      <c r="J8">
        <v>7</v>
      </c>
      <c r="K8">
        <v>191260</v>
      </c>
      <c r="L8">
        <f t="shared" si="0"/>
        <v>7</v>
      </c>
      <c r="M8">
        <f t="shared" si="1"/>
        <v>2</v>
      </c>
    </row>
    <row r="9" spans="1:13">
      <c r="A9" t="s">
        <v>3</v>
      </c>
      <c r="B9">
        <v>7</v>
      </c>
      <c r="C9" t="s">
        <v>872</v>
      </c>
      <c r="D9" t="s">
        <v>873</v>
      </c>
      <c r="E9">
        <v>-15.79623</v>
      </c>
      <c r="F9">
        <v>-48.060412999999997</v>
      </c>
      <c r="G9" s="1">
        <v>0.46458333333333335</v>
      </c>
      <c r="H9" s="1">
        <v>0.46458333333333335</v>
      </c>
      <c r="I9" s="1">
        <v>0.48541666666666666</v>
      </c>
      <c r="J9">
        <v>10</v>
      </c>
      <c r="K9">
        <v>191066</v>
      </c>
      <c r="L9">
        <f t="shared" si="0"/>
        <v>10</v>
      </c>
      <c r="M9">
        <f t="shared" si="1"/>
        <v>3</v>
      </c>
    </row>
    <row r="10" spans="1:13">
      <c r="A10" t="s">
        <v>3</v>
      </c>
      <c r="B10">
        <v>8</v>
      </c>
      <c r="C10" t="s">
        <v>874</v>
      </c>
      <c r="D10" t="s">
        <v>875</v>
      </c>
      <c r="E10">
        <v>-15.796030999999999</v>
      </c>
      <c r="F10">
        <v>-48.057327000000001</v>
      </c>
      <c r="G10" s="1">
        <v>0.4861111111111111</v>
      </c>
      <c r="H10" s="1">
        <v>0.4861111111111111</v>
      </c>
      <c r="I10" s="1">
        <v>0.50694444444444442</v>
      </c>
      <c r="J10">
        <v>15</v>
      </c>
      <c r="K10">
        <v>191090</v>
      </c>
      <c r="L10">
        <f t="shared" si="0"/>
        <v>15</v>
      </c>
      <c r="M10">
        <f t="shared" si="1"/>
        <v>5</v>
      </c>
    </row>
    <row r="11" spans="1:13">
      <c r="A11" t="s">
        <v>3</v>
      </c>
      <c r="B11">
        <v>9</v>
      </c>
      <c r="C11" t="s">
        <v>1093</v>
      </c>
      <c r="D11" t="s">
        <v>1094</v>
      </c>
      <c r="E11">
        <v>-15.800938</v>
      </c>
      <c r="F11">
        <v>-48.057597999999999</v>
      </c>
      <c r="G11" s="1">
        <v>0.5083333333333333</v>
      </c>
      <c r="H11" s="1">
        <v>0.5083333333333333</v>
      </c>
      <c r="I11" s="1">
        <v>0.52916666666666667</v>
      </c>
      <c r="J11">
        <v>9</v>
      </c>
      <c r="K11">
        <v>191139</v>
      </c>
      <c r="L11">
        <f t="shared" si="0"/>
        <v>9</v>
      </c>
      <c r="M11">
        <f t="shared" si="1"/>
        <v>3</v>
      </c>
    </row>
    <row r="12" spans="1:13">
      <c r="A12" t="s">
        <v>3</v>
      </c>
      <c r="B12">
        <v>10</v>
      </c>
      <c r="C12" t="s">
        <v>876</v>
      </c>
      <c r="D12" t="s">
        <v>1075</v>
      </c>
      <c r="E12">
        <v>-15.805742</v>
      </c>
      <c r="F12">
        <v>-48.058965999999998</v>
      </c>
      <c r="G12" s="1">
        <v>0.53055555555555556</v>
      </c>
      <c r="H12" s="1">
        <v>0.53055555555555556</v>
      </c>
      <c r="I12" s="1">
        <v>0.55138888888888882</v>
      </c>
      <c r="J12">
        <v>9</v>
      </c>
      <c r="K12">
        <v>191163</v>
      </c>
      <c r="L12">
        <f t="shared" si="0"/>
        <v>9</v>
      </c>
      <c r="M12">
        <f t="shared" si="1"/>
        <v>3</v>
      </c>
    </row>
    <row r="13" spans="1:13">
      <c r="A13" t="s">
        <v>28</v>
      </c>
      <c r="B13">
        <v>0</v>
      </c>
      <c r="D13" t="s">
        <v>971</v>
      </c>
      <c r="E13">
        <v>-15.804259800000001</v>
      </c>
      <c r="F13">
        <v>-48.074517999999998</v>
      </c>
      <c r="G13" s="1">
        <v>0.33333333333333331</v>
      </c>
      <c r="H13" s="1">
        <v>0.33333333333333331</v>
      </c>
      <c r="L13" s="9">
        <f t="shared" ref="L13:M13" si="2">SUM(L3:L12)</f>
        <v>115</v>
      </c>
      <c r="M13" s="9">
        <f t="shared" si="2"/>
        <v>38</v>
      </c>
    </row>
    <row r="14" spans="1:13">
      <c r="A14" t="s">
        <v>28</v>
      </c>
      <c r="B14">
        <v>1</v>
      </c>
      <c r="C14" t="s">
        <v>848</v>
      </c>
      <c r="D14" t="s">
        <v>849</v>
      </c>
      <c r="E14">
        <v>-15.813352999999999</v>
      </c>
      <c r="F14">
        <v>-48.072139</v>
      </c>
      <c r="G14" s="1">
        <v>0.33402777777777781</v>
      </c>
      <c r="H14" s="1">
        <v>0.33402777777777781</v>
      </c>
      <c r="I14" s="1">
        <v>0.35486111111111113</v>
      </c>
      <c r="J14">
        <v>16</v>
      </c>
      <c r="K14">
        <v>191031</v>
      </c>
      <c r="L14">
        <f t="shared" si="0"/>
        <v>16</v>
      </c>
      <c r="M14">
        <f t="shared" si="1"/>
        <v>5</v>
      </c>
    </row>
    <row r="15" spans="1:13">
      <c r="A15" t="s">
        <v>28</v>
      </c>
      <c r="B15">
        <v>2</v>
      </c>
      <c r="C15" t="s">
        <v>850</v>
      </c>
      <c r="D15" t="s">
        <v>851</v>
      </c>
      <c r="E15">
        <v>-15.813069</v>
      </c>
      <c r="F15">
        <v>-48.068604999999998</v>
      </c>
      <c r="G15" s="1">
        <v>0.35555555555555557</v>
      </c>
      <c r="H15" s="1">
        <v>0.35555555555555557</v>
      </c>
      <c r="I15" s="1">
        <v>0.37638888888888888</v>
      </c>
      <c r="J15">
        <v>13</v>
      </c>
      <c r="K15">
        <v>191015</v>
      </c>
      <c r="L15">
        <f t="shared" si="0"/>
        <v>13</v>
      </c>
      <c r="M15">
        <f t="shared" si="1"/>
        <v>4</v>
      </c>
    </row>
    <row r="16" spans="1:13">
      <c r="A16" t="s">
        <v>28</v>
      </c>
      <c r="B16">
        <v>3</v>
      </c>
      <c r="C16" t="s">
        <v>1090</v>
      </c>
      <c r="D16" t="s">
        <v>1072</v>
      </c>
      <c r="E16">
        <v>-15.808609000000001</v>
      </c>
      <c r="F16">
        <v>-48.062759999999997</v>
      </c>
      <c r="G16" s="1">
        <v>0.37847222222222227</v>
      </c>
      <c r="H16" s="1">
        <v>0.37847222222222227</v>
      </c>
      <c r="I16" s="1">
        <v>0.39930555555555558</v>
      </c>
      <c r="J16">
        <v>15</v>
      </c>
      <c r="K16">
        <v>191171</v>
      </c>
      <c r="L16">
        <f t="shared" si="0"/>
        <v>15</v>
      </c>
      <c r="M16">
        <f t="shared" si="1"/>
        <v>5</v>
      </c>
    </row>
    <row r="17" spans="1:13">
      <c r="A17" t="s">
        <v>28</v>
      </c>
      <c r="B17">
        <v>4</v>
      </c>
      <c r="C17" t="s">
        <v>852</v>
      </c>
      <c r="D17" t="s">
        <v>1073</v>
      </c>
      <c r="E17">
        <v>-15.812175999999999</v>
      </c>
      <c r="F17">
        <v>-48.059438999999998</v>
      </c>
      <c r="G17" s="1">
        <v>0.39999999999999997</v>
      </c>
      <c r="H17" s="1">
        <v>0.39999999999999997</v>
      </c>
      <c r="I17" s="1">
        <v>0.42083333333333334</v>
      </c>
      <c r="J17">
        <v>15</v>
      </c>
      <c r="K17">
        <v>191120</v>
      </c>
      <c r="L17">
        <f t="shared" si="0"/>
        <v>15</v>
      </c>
      <c r="M17">
        <f t="shared" si="1"/>
        <v>5</v>
      </c>
    </row>
    <row r="18" spans="1:13">
      <c r="A18" t="s">
        <v>28</v>
      </c>
      <c r="B18">
        <v>5</v>
      </c>
      <c r="C18" t="s">
        <v>1091</v>
      </c>
      <c r="D18" t="s">
        <v>1074</v>
      </c>
      <c r="E18">
        <v>-15.818709999999999</v>
      </c>
      <c r="F18">
        <v>-48.063772999999998</v>
      </c>
      <c r="G18" s="1">
        <v>0.42291666666666666</v>
      </c>
      <c r="H18" s="1">
        <v>0.42291666666666666</v>
      </c>
      <c r="I18" s="1">
        <v>0.44375000000000003</v>
      </c>
      <c r="J18">
        <v>8</v>
      </c>
      <c r="K18">
        <v>191198</v>
      </c>
      <c r="L18">
        <f t="shared" si="0"/>
        <v>8</v>
      </c>
      <c r="M18">
        <f t="shared" si="1"/>
        <v>3</v>
      </c>
    </row>
    <row r="19" spans="1:13">
      <c r="A19" t="s">
        <v>28</v>
      </c>
      <c r="B19">
        <v>6</v>
      </c>
      <c r="C19" t="s">
        <v>853</v>
      </c>
      <c r="D19" t="s">
        <v>854</v>
      </c>
      <c r="E19">
        <v>-15.819084999999999</v>
      </c>
      <c r="F19">
        <v>-48.065634000000003</v>
      </c>
      <c r="G19" s="1">
        <v>0.44444444444444442</v>
      </c>
      <c r="H19" s="1">
        <v>0.44444444444444442</v>
      </c>
      <c r="I19" s="1">
        <v>0.46527777777777773</v>
      </c>
      <c r="J19">
        <v>17</v>
      </c>
      <c r="K19">
        <v>191082</v>
      </c>
      <c r="L19">
        <f t="shared" si="0"/>
        <v>17</v>
      </c>
      <c r="M19">
        <f t="shared" si="1"/>
        <v>6</v>
      </c>
    </row>
    <row r="20" spans="1:13">
      <c r="A20" t="s">
        <v>28</v>
      </c>
      <c r="B20">
        <v>7</v>
      </c>
      <c r="C20" t="s">
        <v>855</v>
      </c>
      <c r="D20" t="s">
        <v>856</v>
      </c>
      <c r="E20">
        <v>-15.825063999999999</v>
      </c>
      <c r="F20">
        <v>-48.067583999999997</v>
      </c>
      <c r="G20" s="1">
        <v>0.46736111111111112</v>
      </c>
      <c r="H20" s="1">
        <v>0.46736111111111112</v>
      </c>
      <c r="I20" s="1">
        <v>0.48819444444444443</v>
      </c>
      <c r="J20">
        <v>4</v>
      </c>
      <c r="K20">
        <v>191058</v>
      </c>
      <c r="L20">
        <f t="shared" si="0"/>
        <v>4</v>
      </c>
      <c r="M20">
        <f t="shared" si="1"/>
        <v>1</v>
      </c>
    </row>
    <row r="21" spans="1:13">
      <c r="A21" t="s">
        <v>28</v>
      </c>
      <c r="B21">
        <v>8</v>
      </c>
      <c r="C21" t="s">
        <v>857</v>
      </c>
      <c r="D21" t="s">
        <v>858</v>
      </c>
      <c r="E21">
        <v>-15.820498000000001</v>
      </c>
      <c r="F21">
        <v>-48.065162999999998</v>
      </c>
      <c r="G21" s="1">
        <v>0.48888888888888887</v>
      </c>
      <c r="H21" s="1">
        <v>0.48888888888888887</v>
      </c>
      <c r="I21" s="1">
        <v>0.50972222222222219</v>
      </c>
      <c r="J21">
        <v>16</v>
      </c>
      <c r="K21">
        <v>191147</v>
      </c>
      <c r="L21">
        <f t="shared" si="0"/>
        <v>16</v>
      </c>
      <c r="M21">
        <f t="shared" si="1"/>
        <v>5</v>
      </c>
    </row>
    <row r="22" spans="1:13">
      <c r="A22" t="s">
        <v>28</v>
      </c>
      <c r="B22">
        <v>9</v>
      </c>
      <c r="C22" t="s">
        <v>859</v>
      </c>
      <c r="D22" t="s">
        <v>1092</v>
      </c>
      <c r="E22">
        <v>-15.819623</v>
      </c>
      <c r="F22">
        <v>-48.062316000000003</v>
      </c>
      <c r="G22" s="1">
        <v>0.51041666666666663</v>
      </c>
      <c r="H22" s="1">
        <v>0.51041666666666663</v>
      </c>
      <c r="I22" s="1">
        <v>0.53125</v>
      </c>
      <c r="J22">
        <v>10</v>
      </c>
      <c r="K22">
        <v>191180</v>
      </c>
      <c r="L22">
        <f t="shared" si="0"/>
        <v>10</v>
      </c>
      <c r="M22">
        <f t="shared" si="1"/>
        <v>3</v>
      </c>
    </row>
    <row r="23" spans="1:13">
      <c r="A23" t="s">
        <v>28</v>
      </c>
      <c r="B23">
        <v>10</v>
      </c>
      <c r="C23" t="s">
        <v>1086</v>
      </c>
      <c r="D23" t="s">
        <v>860</v>
      </c>
      <c r="E23">
        <v>-15.833035000000001</v>
      </c>
      <c r="F23">
        <v>-48.058477000000003</v>
      </c>
      <c r="G23" s="1">
        <v>0.53333333333333333</v>
      </c>
      <c r="H23" s="1">
        <v>0.53333333333333333</v>
      </c>
      <c r="I23" s="1">
        <v>0.5541666666666667</v>
      </c>
      <c r="J23">
        <v>16</v>
      </c>
      <c r="K23">
        <v>191155</v>
      </c>
      <c r="L23">
        <f t="shared" si="0"/>
        <v>16</v>
      </c>
      <c r="M23">
        <f t="shared" si="1"/>
        <v>5</v>
      </c>
    </row>
    <row r="24" spans="1:13">
      <c r="A24" t="s">
        <v>56</v>
      </c>
      <c r="B24">
        <v>0</v>
      </c>
      <c r="D24" t="s">
        <v>971</v>
      </c>
      <c r="E24">
        <v>-15.804259800000001</v>
      </c>
      <c r="F24">
        <v>-48.074517999999998</v>
      </c>
      <c r="G24" s="1">
        <v>0.33333333333333331</v>
      </c>
      <c r="H24" s="1">
        <v>0.33333333333333331</v>
      </c>
      <c r="L24" s="9">
        <f t="shared" ref="L24:M24" si="3">SUM(L14:L23)</f>
        <v>130</v>
      </c>
      <c r="M24" s="9">
        <f t="shared" si="3"/>
        <v>42</v>
      </c>
    </row>
    <row r="25" spans="1:13">
      <c r="A25" t="s">
        <v>56</v>
      </c>
      <c r="B25">
        <v>1</v>
      </c>
      <c r="C25" t="s">
        <v>843</v>
      </c>
      <c r="D25" t="s">
        <v>844</v>
      </c>
      <c r="E25">
        <v>-15.79749</v>
      </c>
      <c r="F25">
        <v>-48.045540000000003</v>
      </c>
      <c r="G25" s="1">
        <v>0.33680555555555558</v>
      </c>
      <c r="H25" s="1">
        <v>0.33680555555555558</v>
      </c>
      <c r="I25" s="1">
        <v>0.3576388888888889</v>
      </c>
      <c r="J25">
        <v>5</v>
      </c>
      <c r="K25">
        <v>191295</v>
      </c>
      <c r="L25">
        <f t="shared" si="0"/>
        <v>5</v>
      </c>
      <c r="M25">
        <f t="shared" si="1"/>
        <v>2</v>
      </c>
    </row>
    <row r="26" spans="1:13">
      <c r="A26" t="s">
        <v>56</v>
      </c>
      <c r="B26">
        <v>2</v>
      </c>
      <c r="C26" t="s">
        <v>329</v>
      </c>
      <c r="D26" t="s">
        <v>1137</v>
      </c>
      <c r="E26">
        <v>-15.800938</v>
      </c>
      <c r="F26">
        <v>-48.048808999999999</v>
      </c>
      <c r="G26" s="1">
        <v>0.35833333333333334</v>
      </c>
      <c r="H26" s="1">
        <v>0.35833333333333334</v>
      </c>
      <c r="I26" s="1">
        <v>0.37916666666666665</v>
      </c>
      <c r="J26">
        <v>10</v>
      </c>
      <c r="K26">
        <v>191236</v>
      </c>
      <c r="L26">
        <f t="shared" si="0"/>
        <v>10</v>
      </c>
      <c r="M26">
        <f t="shared" si="1"/>
        <v>3</v>
      </c>
    </row>
    <row r="27" spans="1:13">
      <c r="A27" t="s">
        <v>56</v>
      </c>
      <c r="B27">
        <v>3</v>
      </c>
      <c r="C27" t="s">
        <v>1104</v>
      </c>
      <c r="D27" t="s">
        <v>1138</v>
      </c>
      <c r="E27">
        <v>-15.80316</v>
      </c>
      <c r="F27">
        <v>-48.041879999999999</v>
      </c>
      <c r="G27" s="1">
        <v>0.38055555555555554</v>
      </c>
      <c r="H27" s="1">
        <v>0.38055555555555554</v>
      </c>
      <c r="I27" s="1">
        <v>0.40138888888888885</v>
      </c>
      <c r="J27">
        <v>15</v>
      </c>
      <c r="K27">
        <v>191252</v>
      </c>
      <c r="L27">
        <f t="shared" si="0"/>
        <v>15</v>
      </c>
      <c r="M27">
        <f t="shared" si="1"/>
        <v>5</v>
      </c>
    </row>
    <row r="28" spans="1:13">
      <c r="A28" t="s">
        <v>56</v>
      </c>
      <c r="B28">
        <v>4</v>
      </c>
      <c r="C28" t="s">
        <v>1105</v>
      </c>
      <c r="D28" t="s">
        <v>1139</v>
      </c>
      <c r="E28">
        <v>-15.808759999999999</v>
      </c>
      <c r="F28">
        <v>-48.041589999999999</v>
      </c>
      <c r="G28" s="1">
        <v>0.40208333333333335</v>
      </c>
      <c r="H28" s="1">
        <v>0.40208333333333335</v>
      </c>
      <c r="I28" s="1">
        <v>0.42291666666666666</v>
      </c>
      <c r="J28">
        <v>13</v>
      </c>
      <c r="K28">
        <v>191228</v>
      </c>
      <c r="L28">
        <f t="shared" si="0"/>
        <v>13</v>
      </c>
      <c r="M28">
        <f t="shared" si="1"/>
        <v>4</v>
      </c>
    </row>
    <row r="29" spans="1:13">
      <c r="A29" t="s">
        <v>56</v>
      </c>
      <c r="B29">
        <v>5</v>
      </c>
      <c r="C29" t="s">
        <v>1106</v>
      </c>
      <c r="D29" t="s">
        <v>845</v>
      </c>
      <c r="E29">
        <v>-15.80875</v>
      </c>
      <c r="F29">
        <v>-48.039790000000004</v>
      </c>
      <c r="G29" s="1">
        <v>0.4236111111111111</v>
      </c>
      <c r="H29" s="1">
        <v>0.4236111111111111</v>
      </c>
      <c r="I29" s="1">
        <v>0.44444444444444442</v>
      </c>
      <c r="J29">
        <v>10</v>
      </c>
      <c r="K29">
        <v>191287</v>
      </c>
      <c r="L29">
        <f t="shared" si="0"/>
        <v>10</v>
      </c>
      <c r="M29">
        <f t="shared" si="1"/>
        <v>3</v>
      </c>
    </row>
    <row r="30" spans="1:13">
      <c r="A30" t="s">
        <v>56</v>
      </c>
      <c r="B30">
        <v>6</v>
      </c>
      <c r="C30" t="s">
        <v>1135</v>
      </c>
      <c r="D30" t="s">
        <v>846</v>
      </c>
      <c r="E30">
        <v>-15.808909999999999</v>
      </c>
      <c r="F30">
        <v>-48.024709999999999</v>
      </c>
      <c r="G30" s="1">
        <v>0.4458333333333333</v>
      </c>
      <c r="H30" s="1">
        <v>0.4458333333333333</v>
      </c>
      <c r="I30" s="1">
        <v>0.46666666666666662</v>
      </c>
      <c r="J30">
        <v>5</v>
      </c>
      <c r="K30">
        <v>191279</v>
      </c>
      <c r="L30">
        <f t="shared" si="0"/>
        <v>5</v>
      </c>
      <c r="M30">
        <f t="shared" si="1"/>
        <v>2</v>
      </c>
    </row>
    <row r="31" spans="1:13">
      <c r="A31" t="s">
        <v>56</v>
      </c>
      <c r="B31">
        <v>7</v>
      </c>
      <c r="C31" t="s">
        <v>1107</v>
      </c>
      <c r="D31" t="s">
        <v>1141</v>
      </c>
      <c r="E31">
        <v>-15.803922999999999</v>
      </c>
      <c r="F31">
        <v>-48.021509999999999</v>
      </c>
      <c r="G31" s="1">
        <v>0.46875</v>
      </c>
      <c r="H31" s="1">
        <v>0.46875</v>
      </c>
      <c r="I31" s="1">
        <v>0.48958333333333331</v>
      </c>
      <c r="J31">
        <v>8</v>
      </c>
      <c r="K31">
        <v>191333</v>
      </c>
      <c r="L31">
        <f t="shared" si="0"/>
        <v>8</v>
      </c>
      <c r="M31">
        <f t="shared" si="1"/>
        <v>3</v>
      </c>
    </row>
    <row r="32" spans="1:13">
      <c r="A32" t="s">
        <v>56</v>
      </c>
      <c r="B32">
        <v>8</v>
      </c>
      <c r="C32" t="s">
        <v>847</v>
      </c>
      <c r="D32" t="s">
        <v>1140</v>
      </c>
      <c r="E32">
        <v>-15.813143</v>
      </c>
      <c r="F32">
        <v>-48.014463999999997</v>
      </c>
      <c r="G32" s="1">
        <v>0.4916666666666667</v>
      </c>
      <c r="H32" s="1">
        <v>0.4916666666666667</v>
      </c>
      <c r="I32" s="1">
        <v>0.51250000000000007</v>
      </c>
      <c r="J32">
        <v>8</v>
      </c>
      <c r="K32">
        <v>191040</v>
      </c>
      <c r="L32">
        <f t="shared" si="0"/>
        <v>8</v>
      </c>
      <c r="M32">
        <f t="shared" si="1"/>
        <v>3</v>
      </c>
    </row>
    <row r="33" spans="1:13">
      <c r="A33" t="s">
        <v>56</v>
      </c>
      <c r="B33">
        <v>9</v>
      </c>
      <c r="C33" t="s">
        <v>1108</v>
      </c>
      <c r="D33" t="s">
        <v>1142</v>
      </c>
      <c r="E33">
        <v>-15.813167</v>
      </c>
      <c r="F33">
        <v>-48.012129000000002</v>
      </c>
      <c r="G33" s="1">
        <v>0.51250000000000007</v>
      </c>
      <c r="H33" s="1">
        <v>0.51250000000000007</v>
      </c>
      <c r="I33" s="1">
        <v>0.53333333333333333</v>
      </c>
      <c r="J33">
        <v>11</v>
      </c>
      <c r="K33">
        <v>191325</v>
      </c>
      <c r="L33">
        <f t="shared" si="0"/>
        <v>11</v>
      </c>
      <c r="M33">
        <f t="shared" si="1"/>
        <v>4</v>
      </c>
    </row>
    <row r="34" spans="1:13">
      <c r="A34" t="s">
        <v>56</v>
      </c>
      <c r="B34">
        <v>10</v>
      </c>
      <c r="C34" t="s">
        <v>1136</v>
      </c>
      <c r="D34" t="s">
        <v>1143</v>
      </c>
      <c r="E34">
        <v>-15.820439</v>
      </c>
      <c r="F34">
        <v>-48.020642000000002</v>
      </c>
      <c r="G34" s="1">
        <v>0.53472222222222221</v>
      </c>
      <c r="H34" s="1">
        <v>0.53472222222222221</v>
      </c>
      <c r="I34" s="1">
        <v>0.55555555555555558</v>
      </c>
      <c r="J34">
        <v>23</v>
      </c>
      <c r="K34">
        <v>191210</v>
      </c>
      <c r="L34">
        <f t="shared" si="0"/>
        <v>23</v>
      </c>
      <c r="M34">
        <f t="shared" si="1"/>
        <v>8</v>
      </c>
    </row>
    <row r="35" spans="1:13">
      <c r="L35" s="9">
        <f t="shared" ref="L35:M35" si="4">SUM(L25:L34)</f>
        <v>108</v>
      </c>
      <c r="M35" s="9">
        <f t="shared" si="4"/>
        <v>37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topLeftCell="D4" workbookViewId="0">
      <selection activeCell="L23" sqref="L23:M23"/>
    </sheetView>
  </sheetViews>
  <sheetFormatPr defaultRowHeight="14.5"/>
  <cols>
    <col min="1" max="1" width="12.1796875" bestFit="1" customWidth="1"/>
    <col min="2" max="2" width="12.7265625" bestFit="1" customWidth="1"/>
    <col min="3" max="3" width="61.453125" bestFit="1" customWidth="1"/>
    <col min="4" max="4" width="72.26953125" bestFit="1" customWidth="1"/>
    <col min="5" max="5" width="11.7265625" bestFit="1" customWidth="1"/>
    <col min="6" max="6" width="10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7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971</v>
      </c>
      <c r="E2">
        <v>-15.804259800000001</v>
      </c>
      <c r="F2">
        <v>-48.074517999999998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1144</v>
      </c>
      <c r="D3" t="s">
        <v>1145</v>
      </c>
      <c r="E3">
        <v>-15.825737</v>
      </c>
      <c r="F3">
        <v>-48.118645000000001</v>
      </c>
      <c r="G3" s="1">
        <v>0.33819444444444446</v>
      </c>
      <c r="H3" s="1">
        <v>0.33819444444444446</v>
      </c>
      <c r="I3" s="1">
        <v>0.35902777777777778</v>
      </c>
      <c r="J3">
        <v>30</v>
      </c>
      <c r="K3">
        <v>201</v>
      </c>
      <c r="L3">
        <f>J3</f>
        <v>30</v>
      </c>
      <c r="M3">
        <f>IF(ROUND(J3/3,0) = 0, 1, ROUND(J3/3,0))</f>
        <v>10</v>
      </c>
    </row>
    <row r="4" spans="1:13">
      <c r="A4" t="s">
        <v>3</v>
      </c>
      <c r="B4">
        <v>2</v>
      </c>
      <c r="C4" t="s">
        <v>101</v>
      </c>
      <c r="D4" t="s">
        <v>877</v>
      </c>
      <c r="E4">
        <v>-15.826748</v>
      </c>
      <c r="F4">
        <v>-48.114224</v>
      </c>
      <c r="G4" s="1">
        <v>0.36041666666666666</v>
      </c>
      <c r="H4" s="1">
        <v>0.36041666666666666</v>
      </c>
      <c r="I4" s="1">
        <v>0.38125000000000003</v>
      </c>
      <c r="J4">
        <v>18</v>
      </c>
      <c r="K4">
        <v>201031</v>
      </c>
      <c r="L4">
        <f t="shared" ref="L4:L22" si="0">J4</f>
        <v>18</v>
      </c>
      <c r="M4">
        <f t="shared" ref="M4:M22" si="1">IF(ROUND(J4/3,0) = 0, 1, ROUND(J4/3,0))</f>
        <v>6</v>
      </c>
    </row>
    <row r="5" spans="1:13">
      <c r="A5" t="s">
        <v>3</v>
      </c>
      <c r="B5">
        <v>3</v>
      </c>
      <c r="C5" t="s">
        <v>878</v>
      </c>
      <c r="D5" t="s">
        <v>879</v>
      </c>
      <c r="E5">
        <v>-15.831875</v>
      </c>
      <c r="F5">
        <v>-48.111784999999998</v>
      </c>
      <c r="G5" s="1">
        <v>0.38263888888888892</v>
      </c>
      <c r="H5" s="1">
        <v>0.38263888888888892</v>
      </c>
      <c r="I5" s="1">
        <v>0.40347222222222223</v>
      </c>
      <c r="J5">
        <v>11</v>
      </c>
      <c r="K5">
        <v>201040</v>
      </c>
      <c r="L5">
        <f t="shared" si="0"/>
        <v>11</v>
      </c>
      <c r="M5">
        <f t="shared" si="1"/>
        <v>4</v>
      </c>
    </row>
    <row r="6" spans="1:13">
      <c r="A6" t="s">
        <v>3</v>
      </c>
      <c r="B6">
        <v>4</v>
      </c>
      <c r="C6" t="s">
        <v>880</v>
      </c>
      <c r="D6" t="s">
        <v>881</v>
      </c>
      <c r="E6">
        <v>-15.831673</v>
      </c>
      <c r="F6">
        <v>-48.107469999999999</v>
      </c>
      <c r="G6" s="1">
        <v>0.40486111111111112</v>
      </c>
      <c r="H6" s="1">
        <v>0.40486111111111112</v>
      </c>
      <c r="I6" s="1">
        <v>0.42569444444444443</v>
      </c>
      <c r="J6">
        <v>11</v>
      </c>
      <c r="K6">
        <v>201023</v>
      </c>
      <c r="L6">
        <f t="shared" si="0"/>
        <v>11</v>
      </c>
      <c r="M6">
        <f t="shared" si="1"/>
        <v>4</v>
      </c>
    </row>
    <row r="7" spans="1:13">
      <c r="A7" t="s">
        <v>3</v>
      </c>
      <c r="B7">
        <v>5</v>
      </c>
      <c r="C7" t="s">
        <v>882</v>
      </c>
      <c r="D7" t="s">
        <v>883</v>
      </c>
      <c r="E7">
        <v>-15.835207</v>
      </c>
      <c r="F7">
        <v>-48.108046999999999</v>
      </c>
      <c r="G7" s="1">
        <v>0.42708333333333331</v>
      </c>
      <c r="H7" s="1">
        <v>0.42708333333333331</v>
      </c>
      <c r="I7" s="1">
        <v>0.44791666666666669</v>
      </c>
      <c r="J7">
        <v>12</v>
      </c>
      <c r="K7">
        <v>201058</v>
      </c>
      <c r="L7">
        <f t="shared" si="0"/>
        <v>12</v>
      </c>
      <c r="M7">
        <f t="shared" si="1"/>
        <v>4</v>
      </c>
    </row>
    <row r="8" spans="1:13">
      <c r="A8" t="s">
        <v>3</v>
      </c>
      <c r="B8">
        <v>6</v>
      </c>
      <c r="C8" t="s">
        <v>303</v>
      </c>
      <c r="D8" t="s">
        <v>884</v>
      </c>
      <c r="E8">
        <v>-15.839976</v>
      </c>
      <c r="F8">
        <v>-48.113449000000003</v>
      </c>
      <c r="G8" s="1">
        <v>0.45</v>
      </c>
      <c r="H8" s="1">
        <v>0.45</v>
      </c>
      <c r="I8" s="1">
        <v>0.47083333333333338</v>
      </c>
      <c r="J8">
        <v>10</v>
      </c>
      <c r="K8">
        <v>201090</v>
      </c>
      <c r="L8">
        <f t="shared" si="0"/>
        <v>10</v>
      </c>
      <c r="M8">
        <f t="shared" si="1"/>
        <v>3</v>
      </c>
    </row>
    <row r="9" spans="1:13">
      <c r="A9" t="s">
        <v>3</v>
      </c>
      <c r="B9">
        <v>7</v>
      </c>
      <c r="C9" t="s">
        <v>885</v>
      </c>
      <c r="D9" t="s">
        <v>886</v>
      </c>
      <c r="E9">
        <v>-15.837744000000001</v>
      </c>
      <c r="F9">
        <v>-48.115774999999999</v>
      </c>
      <c r="G9" s="1">
        <v>0.47152777777777777</v>
      </c>
      <c r="H9" s="1">
        <v>0.47152777777777777</v>
      </c>
      <c r="I9" s="1">
        <v>0.49236111111111108</v>
      </c>
      <c r="J9">
        <v>14</v>
      </c>
      <c r="K9">
        <v>201074</v>
      </c>
      <c r="L9">
        <f t="shared" si="0"/>
        <v>14</v>
      </c>
      <c r="M9">
        <f t="shared" si="1"/>
        <v>5</v>
      </c>
    </row>
    <row r="10" spans="1:13">
      <c r="A10" t="s">
        <v>3</v>
      </c>
      <c r="B10">
        <v>8</v>
      </c>
      <c r="C10" t="s">
        <v>887</v>
      </c>
      <c r="D10" t="s">
        <v>888</v>
      </c>
      <c r="E10">
        <v>-15.839523</v>
      </c>
      <c r="F10">
        <v>-48.119456</v>
      </c>
      <c r="G10" s="1">
        <v>0.49374999999999997</v>
      </c>
      <c r="H10" s="1">
        <v>0.49374999999999997</v>
      </c>
      <c r="I10" s="1">
        <v>0.51458333333333328</v>
      </c>
      <c r="J10">
        <v>12</v>
      </c>
      <c r="K10">
        <v>201082</v>
      </c>
      <c r="L10">
        <f t="shared" si="0"/>
        <v>12</v>
      </c>
      <c r="M10">
        <f t="shared" si="1"/>
        <v>4</v>
      </c>
    </row>
    <row r="11" spans="1:13">
      <c r="A11" t="s">
        <v>3</v>
      </c>
      <c r="B11">
        <v>9</v>
      </c>
      <c r="C11" t="s">
        <v>889</v>
      </c>
      <c r="D11" t="s">
        <v>890</v>
      </c>
      <c r="E11">
        <v>-15.840104999999999</v>
      </c>
      <c r="F11">
        <v>-48.124594000000002</v>
      </c>
      <c r="G11" s="1">
        <v>0.51597222222222217</v>
      </c>
      <c r="H11" s="1">
        <v>0.51597222222222217</v>
      </c>
      <c r="I11" s="1">
        <v>0.53680555555555554</v>
      </c>
      <c r="J11">
        <v>14</v>
      </c>
      <c r="K11">
        <v>201139</v>
      </c>
      <c r="L11">
        <f t="shared" si="0"/>
        <v>14</v>
      </c>
      <c r="M11">
        <f t="shared" si="1"/>
        <v>5</v>
      </c>
    </row>
    <row r="12" spans="1:13">
      <c r="A12" t="s">
        <v>3</v>
      </c>
      <c r="B12">
        <v>10</v>
      </c>
      <c r="C12" t="s">
        <v>891</v>
      </c>
      <c r="D12" t="s">
        <v>892</v>
      </c>
      <c r="E12">
        <v>-15.842517000000001</v>
      </c>
      <c r="F12">
        <v>-48.127968000000003</v>
      </c>
      <c r="G12" s="1">
        <v>0.53749999999999998</v>
      </c>
      <c r="H12" s="1">
        <v>0.53749999999999998</v>
      </c>
      <c r="I12" s="1">
        <v>0.55833333333333335</v>
      </c>
      <c r="J12">
        <v>12</v>
      </c>
      <c r="K12">
        <v>201147</v>
      </c>
      <c r="L12">
        <f t="shared" si="0"/>
        <v>12</v>
      </c>
      <c r="M12">
        <f t="shared" si="1"/>
        <v>4</v>
      </c>
    </row>
    <row r="13" spans="1:13">
      <c r="A13" t="s">
        <v>28</v>
      </c>
      <c r="B13">
        <v>0</v>
      </c>
      <c r="D13" t="s">
        <v>971</v>
      </c>
      <c r="E13">
        <v>-15.804259800000001</v>
      </c>
      <c r="F13">
        <v>-48.074517999999998</v>
      </c>
      <c r="G13" s="1">
        <v>0.33333333333333331</v>
      </c>
      <c r="H13" s="1">
        <v>0.33333333333333331</v>
      </c>
      <c r="L13" s="9">
        <f>SUM(L3:L12)</f>
        <v>144</v>
      </c>
      <c r="M13" s="9">
        <f>SUM(M3:M12)</f>
        <v>49</v>
      </c>
    </row>
    <row r="14" spans="1:13">
      <c r="A14" t="s">
        <v>28</v>
      </c>
      <c r="B14">
        <v>1</v>
      </c>
      <c r="C14" t="s">
        <v>893</v>
      </c>
      <c r="D14" t="s">
        <v>894</v>
      </c>
      <c r="E14">
        <v>-15.840529</v>
      </c>
      <c r="F14">
        <v>-48.104537999999998</v>
      </c>
      <c r="G14" s="1">
        <v>0.34027777777777773</v>
      </c>
      <c r="H14" s="1">
        <v>0.34027777777777773</v>
      </c>
      <c r="I14" s="1">
        <v>0.3611111111111111</v>
      </c>
      <c r="J14">
        <v>11</v>
      </c>
      <c r="K14">
        <v>201066</v>
      </c>
      <c r="L14">
        <f t="shared" si="0"/>
        <v>11</v>
      </c>
      <c r="M14">
        <f t="shared" si="1"/>
        <v>4</v>
      </c>
    </row>
    <row r="15" spans="1:13">
      <c r="A15" t="s">
        <v>28</v>
      </c>
      <c r="B15">
        <v>2</v>
      </c>
      <c r="C15" t="s">
        <v>895</v>
      </c>
      <c r="D15" t="s">
        <v>896</v>
      </c>
      <c r="E15">
        <v>-15.843966</v>
      </c>
      <c r="F15">
        <v>-48.110574</v>
      </c>
      <c r="G15" s="1">
        <v>0.36319444444444443</v>
      </c>
      <c r="H15" s="1">
        <v>0.36319444444444443</v>
      </c>
      <c r="I15" s="1">
        <v>0.3840277777777778</v>
      </c>
      <c r="J15">
        <v>13</v>
      </c>
      <c r="K15">
        <v>201112</v>
      </c>
      <c r="L15">
        <f t="shared" si="0"/>
        <v>13</v>
      </c>
      <c r="M15">
        <f t="shared" si="1"/>
        <v>4</v>
      </c>
    </row>
    <row r="16" spans="1:13">
      <c r="A16" t="s">
        <v>28</v>
      </c>
      <c r="B16">
        <v>3</v>
      </c>
      <c r="C16" t="s">
        <v>897</v>
      </c>
      <c r="D16" t="s">
        <v>898</v>
      </c>
      <c r="E16">
        <v>-15.846418999999999</v>
      </c>
      <c r="F16">
        <v>-48.114007999999998</v>
      </c>
      <c r="G16" s="1">
        <v>0.38541666666666669</v>
      </c>
      <c r="H16" s="1">
        <v>0.38541666666666669</v>
      </c>
      <c r="I16" s="1">
        <v>0.40625</v>
      </c>
      <c r="J16">
        <v>8</v>
      </c>
      <c r="K16">
        <v>201120</v>
      </c>
      <c r="L16">
        <f t="shared" si="0"/>
        <v>8</v>
      </c>
      <c r="M16">
        <f t="shared" si="1"/>
        <v>3</v>
      </c>
    </row>
    <row r="17" spans="1:13">
      <c r="A17" t="s">
        <v>28</v>
      </c>
      <c r="B17">
        <v>4</v>
      </c>
      <c r="C17" t="s">
        <v>899</v>
      </c>
      <c r="D17" t="s">
        <v>900</v>
      </c>
      <c r="E17">
        <v>-15.843996000000001</v>
      </c>
      <c r="F17">
        <v>-48.116064000000001</v>
      </c>
      <c r="G17" s="1">
        <v>0.4069444444444445</v>
      </c>
      <c r="H17" s="1">
        <v>0.4069444444444445</v>
      </c>
      <c r="I17" s="1">
        <v>0.42777777777777781</v>
      </c>
      <c r="J17">
        <v>17</v>
      </c>
      <c r="K17">
        <v>201104</v>
      </c>
      <c r="L17">
        <f t="shared" si="0"/>
        <v>17</v>
      </c>
      <c r="M17">
        <f t="shared" si="1"/>
        <v>6</v>
      </c>
    </row>
    <row r="18" spans="1:13">
      <c r="A18" t="s">
        <v>28</v>
      </c>
      <c r="B18">
        <v>5</v>
      </c>
      <c r="C18" t="s">
        <v>901</v>
      </c>
      <c r="D18" t="s">
        <v>902</v>
      </c>
      <c r="E18">
        <v>-15.848990000000001</v>
      </c>
      <c r="F18">
        <v>-48.117651000000002</v>
      </c>
      <c r="G18" s="1">
        <v>0.4291666666666667</v>
      </c>
      <c r="H18" s="1">
        <v>0.4291666666666667</v>
      </c>
      <c r="I18" s="1">
        <v>0.45</v>
      </c>
      <c r="J18">
        <v>14</v>
      </c>
      <c r="K18">
        <v>201171</v>
      </c>
      <c r="L18">
        <f t="shared" si="0"/>
        <v>14</v>
      </c>
      <c r="M18">
        <f t="shared" si="1"/>
        <v>5</v>
      </c>
    </row>
    <row r="19" spans="1:13">
      <c r="A19" t="s">
        <v>28</v>
      </c>
      <c r="B19">
        <v>6</v>
      </c>
      <c r="C19" t="s">
        <v>903</v>
      </c>
      <c r="D19" t="s">
        <v>904</v>
      </c>
      <c r="E19">
        <v>-15.844526999999999</v>
      </c>
      <c r="F19">
        <v>-48.121054000000001</v>
      </c>
      <c r="G19" s="1">
        <v>0.4513888888888889</v>
      </c>
      <c r="H19" s="1">
        <v>0.4513888888888889</v>
      </c>
      <c r="I19" s="1">
        <v>0.47222222222222227</v>
      </c>
      <c r="J19">
        <v>13</v>
      </c>
      <c r="K19">
        <v>201155</v>
      </c>
      <c r="L19">
        <f t="shared" si="0"/>
        <v>13</v>
      </c>
      <c r="M19">
        <f t="shared" si="1"/>
        <v>4</v>
      </c>
    </row>
    <row r="20" spans="1:13">
      <c r="A20" t="s">
        <v>28</v>
      </c>
      <c r="B20">
        <v>7</v>
      </c>
      <c r="C20" t="s">
        <v>905</v>
      </c>
      <c r="D20" t="s">
        <v>906</v>
      </c>
      <c r="E20">
        <v>-15.846881</v>
      </c>
      <c r="F20">
        <v>-48.124366999999999</v>
      </c>
      <c r="G20" s="1">
        <v>0.47291666666666665</v>
      </c>
      <c r="H20" s="1">
        <v>0.47291666666666665</v>
      </c>
      <c r="I20" s="1">
        <v>0.49374999999999997</v>
      </c>
      <c r="J20">
        <v>14</v>
      </c>
      <c r="K20">
        <v>201163</v>
      </c>
      <c r="L20">
        <f t="shared" si="0"/>
        <v>14</v>
      </c>
      <c r="M20">
        <f t="shared" si="1"/>
        <v>5</v>
      </c>
    </row>
    <row r="21" spans="1:13">
      <c r="A21" t="s">
        <v>28</v>
      </c>
      <c r="B21">
        <v>8</v>
      </c>
      <c r="C21" t="s">
        <v>907</v>
      </c>
      <c r="D21" t="s">
        <v>908</v>
      </c>
      <c r="E21">
        <v>-15.851416</v>
      </c>
      <c r="F21">
        <v>-48.121079999999999</v>
      </c>
      <c r="G21" s="1">
        <v>0.49513888888888885</v>
      </c>
      <c r="H21" s="1">
        <v>0.49513888888888885</v>
      </c>
      <c r="I21" s="1">
        <v>0.51597222222222217</v>
      </c>
      <c r="J21">
        <v>13</v>
      </c>
      <c r="K21">
        <v>201015</v>
      </c>
      <c r="L21">
        <f t="shared" si="0"/>
        <v>13</v>
      </c>
      <c r="M21">
        <f t="shared" si="1"/>
        <v>4</v>
      </c>
    </row>
    <row r="22" spans="1:13">
      <c r="A22" t="s">
        <v>28</v>
      </c>
      <c r="B22">
        <v>9</v>
      </c>
      <c r="C22" t="s">
        <v>909</v>
      </c>
      <c r="D22" t="s">
        <v>1076</v>
      </c>
      <c r="E22">
        <v>-15.857825</v>
      </c>
      <c r="F22">
        <v>-48.123294999999999</v>
      </c>
      <c r="G22" s="1">
        <v>0.5180555555555556</v>
      </c>
      <c r="H22" s="1">
        <v>0.5180555555555556</v>
      </c>
      <c r="I22" s="1">
        <v>0.53888888888888886</v>
      </c>
      <c r="J22">
        <v>4</v>
      </c>
      <c r="K22">
        <v>201198</v>
      </c>
      <c r="L22">
        <f t="shared" si="0"/>
        <v>4</v>
      </c>
      <c r="M22">
        <f t="shared" si="1"/>
        <v>1</v>
      </c>
    </row>
    <row r="23" spans="1:13">
      <c r="L23" s="9">
        <f t="shared" ref="L23:M23" si="2">SUM(L14:L22)</f>
        <v>107</v>
      </c>
      <c r="M23" s="9">
        <f t="shared" si="2"/>
        <v>36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2"/>
  <sheetViews>
    <sheetView workbookViewId="0"/>
  </sheetViews>
  <sheetFormatPr defaultRowHeight="14.5"/>
  <cols>
    <col min="1" max="1" width="12.1796875" bestFit="1" customWidth="1"/>
    <col min="2" max="2" width="12.7265625" bestFit="1" customWidth="1"/>
    <col min="3" max="3" width="75.453125" bestFit="1" customWidth="1"/>
    <col min="4" max="4" width="66.179687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7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972</v>
      </c>
      <c r="E2">
        <v>-16.0156925</v>
      </c>
      <c r="F2">
        <v>-48.060904399999998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938</v>
      </c>
      <c r="D3" t="s">
        <v>1077</v>
      </c>
      <c r="E3">
        <v>-15.918851</v>
      </c>
      <c r="F3">
        <v>-48.051858000000003</v>
      </c>
      <c r="G3" s="1">
        <v>0.3444444444444445</v>
      </c>
      <c r="H3" s="1">
        <v>0.3444444444444445</v>
      </c>
      <c r="I3" s="1">
        <v>0.36527777777777781</v>
      </c>
      <c r="J3">
        <v>4</v>
      </c>
      <c r="K3">
        <v>211295</v>
      </c>
      <c r="L3">
        <f>J3</f>
        <v>4</v>
      </c>
      <c r="M3">
        <f>IF(ROUND(J3/3,0) = 0, 1, ROUND(J3/3,0))</f>
        <v>1</v>
      </c>
    </row>
    <row r="4" spans="1:13">
      <c r="A4" t="s">
        <v>3</v>
      </c>
      <c r="B4">
        <v>2</v>
      </c>
      <c r="C4" t="s">
        <v>939</v>
      </c>
      <c r="D4" t="s">
        <v>940</v>
      </c>
      <c r="E4">
        <v>-15.923524</v>
      </c>
      <c r="F4">
        <v>-48.051597999999998</v>
      </c>
      <c r="G4" s="1">
        <v>0.3666666666666667</v>
      </c>
      <c r="H4" s="1">
        <v>0.3666666666666667</v>
      </c>
      <c r="I4" s="1">
        <v>0.38750000000000001</v>
      </c>
      <c r="J4">
        <v>20</v>
      </c>
      <c r="K4">
        <v>211090</v>
      </c>
      <c r="L4">
        <f t="shared" ref="L4:L31" si="0">J4</f>
        <v>20</v>
      </c>
      <c r="M4">
        <f t="shared" ref="M4:M31" si="1">IF(ROUND(J4/3,0) = 0, 1, ROUND(J4/3,0))</f>
        <v>7</v>
      </c>
    </row>
    <row r="5" spans="1:13">
      <c r="A5" t="s">
        <v>3</v>
      </c>
      <c r="B5">
        <v>3</v>
      </c>
      <c r="C5" t="s">
        <v>941</v>
      </c>
      <c r="D5" t="s">
        <v>1078</v>
      </c>
      <c r="E5">
        <v>-15.920407000000001</v>
      </c>
      <c r="F5">
        <v>-48.058315999999998</v>
      </c>
      <c r="G5" s="1">
        <v>0.38958333333333334</v>
      </c>
      <c r="H5" s="1">
        <v>0.38958333333333334</v>
      </c>
      <c r="I5" s="1">
        <v>0.41041666666666665</v>
      </c>
      <c r="J5">
        <v>20</v>
      </c>
      <c r="K5">
        <v>211210</v>
      </c>
      <c r="L5">
        <f t="shared" si="0"/>
        <v>20</v>
      </c>
      <c r="M5">
        <f t="shared" si="1"/>
        <v>7</v>
      </c>
    </row>
    <row r="6" spans="1:13">
      <c r="A6" t="s">
        <v>3</v>
      </c>
      <c r="B6">
        <v>4</v>
      </c>
      <c r="C6" t="s">
        <v>942</v>
      </c>
      <c r="D6" t="s">
        <v>943</v>
      </c>
      <c r="E6">
        <v>-15.908994</v>
      </c>
      <c r="F6">
        <v>-48.056421</v>
      </c>
      <c r="G6" s="1">
        <v>0.41250000000000003</v>
      </c>
      <c r="H6" s="1">
        <v>0.41250000000000003</v>
      </c>
      <c r="I6" s="1">
        <v>0.43333333333333335</v>
      </c>
      <c r="J6">
        <v>14</v>
      </c>
      <c r="K6">
        <v>211155</v>
      </c>
      <c r="L6">
        <f t="shared" si="0"/>
        <v>14</v>
      </c>
      <c r="M6">
        <f t="shared" si="1"/>
        <v>5</v>
      </c>
    </row>
    <row r="7" spans="1:13">
      <c r="A7" t="s">
        <v>3</v>
      </c>
      <c r="B7">
        <v>5</v>
      </c>
      <c r="C7" t="s">
        <v>944</v>
      </c>
      <c r="D7" t="s">
        <v>945</v>
      </c>
      <c r="E7">
        <v>-15.900176</v>
      </c>
      <c r="F7">
        <v>-48.057436000000003</v>
      </c>
      <c r="G7" s="1">
        <v>0.43541666666666662</v>
      </c>
      <c r="H7" s="1">
        <v>0.43541666666666662</v>
      </c>
      <c r="I7" s="1">
        <v>0.45624999999999999</v>
      </c>
      <c r="J7">
        <v>14</v>
      </c>
      <c r="K7">
        <v>211171</v>
      </c>
      <c r="L7">
        <f t="shared" si="0"/>
        <v>14</v>
      </c>
      <c r="M7">
        <f t="shared" si="1"/>
        <v>5</v>
      </c>
    </row>
    <row r="8" spans="1:13">
      <c r="A8" t="s">
        <v>3</v>
      </c>
      <c r="B8">
        <v>6</v>
      </c>
      <c r="C8" t="s">
        <v>946</v>
      </c>
      <c r="D8" t="s">
        <v>947</v>
      </c>
      <c r="E8">
        <v>-15.902151</v>
      </c>
      <c r="F8">
        <v>-48.061436999999998</v>
      </c>
      <c r="G8" s="1">
        <v>0.45694444444444443</v>
      </c>
      <c r="H8" s="1">
        <v>0.45694444444444443</v>
      </c>
      <c r="I8" s="1">
        <v>0.4777777777777778</v>
      </c>
      <c r="J8">
        <v>8</v>
      </c>
      <c r="K8">
        <v>211120</v>
      </c>
      <c r="L8">
        <f t="shared" si="0"/>
        <v>8</v>
      </c>
      <c r="M8">
        <f t="shared" si="1"/>
        <v>3</v>
      </c>
    </row>
    <row r="9" spans="1:13">
      <c r="A9" t="s">
        <v>3</v>
      </c>
      <c r="B9">
        <v>7</v>
      </c>
      <c r="C9" t="s">
        <v>948</v>
      </c>
      <c r="D9" t="s">
        <v>949</v>
      </c>
      <c r="E9">
        <v>-15.904717</v>
      </c>
      <c r="F9">
        <v>-48.064931000000001</v>
      </c>
      <c r="G9" s="1">
        <v>0.47916666666666669</v>
      </c>
      <c r="H9" s="1">
        <v>0.47916666666666669</v>
      </c>
      <c r="I9" s="1">
        <v>0.5</v>
      </c>
      <c r="J9">
        <v>11</v>
      </c>
      <c r="K9">
        <v>211309</v>
      </c>
      <c r="L9">
        <f t="shared" si="0"/>
        <v>11</v>
      </c>
      <c r="M9">
        <f t="shared" si="1"/>
        <v>4</v>
      </c>
    </row>
    <row r="10" spans="1:13">
      <c r="A10" t="s">
        <v>3</v>
      </c>
      <c r="B10">
        <v>8</v>
      </c>
      <c r="C10" t="s">
        <v>950</v>
      </c>
      <c r="D10" t="s">
        <v>1079</v>
      </c>
      <c r="E10">
        <v>-15.900695000000001</v>
      </c>
      <c r="F10">
        <v>-48.071621</v>
      </c>
      <c r="G10" s="1">
        <v>0.50138888888888888</v>
      </c>
      <c r="H10" s="1">
        <v>0.50138888888888888</v>
      </c>
      <c r="I10" s="1">
        <v>0.52222222222222225</v>
      </c>
      <c r="J10">
        <v>23</v>
      </c>
      <c r="K10">
        <v>211031</v>
      </c>
      <c r="L10">
        <f t="shared" si="0"/>
        <v>23</v>
      </c>
      <c r="M10">
        <f t="shared" si="1"/>
        <v>8</v>
      </c>
    </row>
    <row r="11" spans="1:13">
      <c r="A11" t="s">
        <v>3</v>
      </c>
      <c r="B11">
        <v>9</v>
      </c>
      <c r="C11" t="s">
        <v>951</v>
      </c>
      <c r="D11" t="s">
        <v>1080</v>
      </c>
      <c r="E11">
        <v>-15.905103</v>
      </c>
      <c r="F11">
        <v>-48.082590000000003</v>
      </c>
      <c r="G11" s="1">
        <v>0.52430555555555558</v>
      </c>
      <c r="H11" s="1">
        <v>0.52430555555555558</v>
      </c>
      <c r="I11" s="1">
        <v>0.54513888888888895</v>
      </c>
      <c r="J11">
        <v>14</v>
      </c>
      <c r="K11">
        <v>211180</v>
      </c>
      <c r="L11">
        <f t="shared" si="0"/>
        <v>14</v>
      </c>
      <c r="M11">
        <f t="shared" si="1"/>
        <v>5</v>
      </c>
    </row>
    <row r="12" spans="1:13">
      <c r="A12" t="s">
        <v>3</v>
      </c>
      <c r="B12">
        <v>10</v>
      </c>
      <c r="C12" t="s">
        <v>952</v>
      </c>
      <c r="D12" t="s">
        <v>953</v>
      </c>
      <c r="E12">
        <v>-15.908735</v>
      </c>
      <c r="F12">
        <v>-48.084943000000003</v>
      </c>
      <c r="G12" s="1">
        <v>0.54652777777777783</v>
      </c>
      <c r="H12" s="1">
        <v>0.54652777777777783</v>
      </c>
      <c r="I12" s="1">
        <v>0.56736111111111109</v>
      </c>
      <c r="J12">
        <v>15</v>
      </c>
      <c r="K12">
        <v>211147</v>
      </c>
      <c r="L12">
        <f t="shared" si="0"/>
        <v>15</v>
      </c>
      <c r="M12">
        <f t="shared" si="1"/>
        <v>5</v>
      </c>
    </row>
    <row r="13" spans="1:13">
      <c r="A13" t="s">
        <v>3</v>
      </c>
      <c r="B13">
        <v>11</v>
      </c>
      <c r="C13" t="s">
        <v>954</v>
      </c>
      <c r="D13" t="s">
        <v>955</v>
      </c>
      <c r="E13">
        <v>-15.89132</v>
      </c>
      <c r="F13">
        <v>-48.097669000000003</v>
      </c>
      <c r="G13" s="1">
        <v>0.57152777777777775</v>
      </c>
      <c r="H13" s="1">
        <v>0.57152777777777775</v>
      </c>
      <c r="I13" s="1">
        <v>0.59236111111111112</v>
      </c>
      <c r="J13">
        <v>13</v>
      </c>
      <c r="K13">
        <v>211074</v>
      </c>
      <c r="L13">
        <f t="shared" si="0"/>
        <v>13</v>
      </c>
      <c r="M13">
        <f t="shared" si="1"/>
        <v>4</v>
      </c>
    </row>
    <row r="14" spans="1:13">
      <c r="A14" t="s">
        <v>3</v>
      </c>
      <c r="B14">
        <v>12</v>
      </c>
      <c r="C14" t="s">
        <v>956</v>
      </c>
      <c r="D14" t="s">
        <v>957</v>
      </c>
      <c r="E14">
        <v>-15.890492</v>
      </c>
      <c r="F14">
        <v>-48.102609999999999</v>
      </c>
      <c r="G14" s="1">
        <v>0.59375</v>
      </c>
      <c r="H14" s="1">
        <v>0.59375</v>
      </c>
      <c r="I14" s="1">
        <v>0.61458333333333337</v>
      </c>
      <c r="J14">
        <v>9</v>
      </c>
      <c r="K14">
        <v>211244</v>
      </c>
      <c r="L14">
        <f t="shared" si="0"/>
        <v>9</v>
      </c>
      <c r="M14">
        <f t="shared" si="1"/>
        <v>3</v>
      </c>
    </row>
    <row r="15" spans="1:13">
      <c r="A15" t="s">
        <v>3</v>
      </c>
      <c r="B15">
        <v>13</v>
      </c>
      <c r="C15" t="s">
        <v>958</v>
      </c>
      <c r="D15" t="s">
        <v>959</v>
      </c>
      <c r="E15">
        <v>-15.891011000000001</v>
      </c>
      <c r="F15">
        <v>-48.111057000000002</v>
      </c>
      <c r="G15" s="1">
        <v>0.61736111111111114</v>
      </c>
      <c r="H15" s="1">
        <v>0.61736111111111114</v>
      </c>
      <c r="I15" s="1">
        <v>0.6381944444444444</v>
      </c>
      <c r="J15">
        <v>13</v>
      </c>
      <c r="K15">
        <v>211066</v>
      </c>
      <c r="L15">
        <f t="shared" si="0"/>
        <v>13</v>
      </c>
      <c r="M15">
        <f t="shared" si="1"/>
        <v>4</v>
      </c>
    </row>
    <row r="16" spans="1:13">
      <c r="A16" t="s">
        <v>3</v>
      </c>
      <c r="B16">
        <v>14</v>
      </c>
      <c r="C16" t="s">
        <v>960</v>
      </c>
      <c r="D16" t="s">
        <v>961</v>
      </c>
      <c r="E16">
        <v>-15.896879</v>
      </c>
      <c r="F16">
        <v>-48.114928999999997</v>
      </c>
      <c r="G16" s="1">
        <v>0.64027777777777783</v>
      </c>
      <c r="H16" s="1">
        <v>0.64027777777777783</v>
      </c>
      <c r="I16" s="1">
        <v>0.66111111111111109</v>
      </c>
      <c r="J16">
        <v>5</v>
      </c>
      <c r="K16">
        <v>211198</v>
      </c>
      <c r="L16">
        <f t="shared" si="0"/>
        <v>5</v>
      </c>
      <c r="M16">
        <f t="shared" si="1"/>
        <v>2</v>
      </c>
    </row>
    <row r="17" spans="1:13">
      <c r="A17" t="s">
        <v>28</v>
      </c>
      <c r="B17">
        <v>0</v>
      </c>
      <c r="D17" t="s">
        <v>972</v>
      </c>
      <c r="E17">
        <v>-16.0156925</v>
      </c>
      <c r="F17">
        <v>-48.060904399999998</v>
      </c>
      <c r="G17" s="1">
        <v>0.33333333333333331</v>
      </c>
      <c r="H17" s="1">
        <v>0.33333333333333331</v>
      </c>
      <c r="L17" s="9">
        <f>SUM(L3:L16)</f>
        <v>183</v>
      </c>
      <c r="M17" s="9">
        <f>SUM(M3:M16)</f>
        <v>63</v>
      </c>
    </row>
    <row r="18" spans="1:13">
      <c r="A18" t="s">
        <v>28</v>
      </c>
      <c r="B18">
        <v>1</v>
      </c>
      <c r="C18" t="s">
        <v>910</v>
      </c>
      <c r="D18" t="s">
        <v>911</v>
      </c>
      <c r="E18">
        <v>-15.915426999999999</v>
      </c>
      <c r="F18">
        <v>-48.054076999999999</v>
      </c>
      <c r="G18" s="1">
        <v>0.34513888888888888</v>
      </c>
      <c r="H18" s="1">
        <v>0.34513888888888888</v>
      </c>
      <c r="I18" s="1">
        <v>0.3659722222222222</v>
      </c>
      <c r="J18">
        <v>3</v>
      </c>
      <c r="K18">
        <v>211287</v>
      </c>
      <c r="L18">
        <f t="shared" si="0"/>
        <v>3</v>
      </c>
      <c r="M18">
        <f t="shared" si="1"/>
        <v>1</v>
      </c>
    </row>
    <row r="19" spans="1:13">
      <c r="A19" t="s">
        <v>28</v>
      </c>
      <c r="B19">
        <v>2</v>
      </c>
      <c r="C19" t="s">
        <v>912</v>
      </c>
      <c r="D19" t="s">
        <v>913</v>
      </c>
      <c r="E19">
        <v>-15.912948</v>
      </c>
      <c r="F19">
        <v>-48.061566999999997</v>
      </c>
      <c r="G19" s="1">
        <v>0.36805555555555558</v>
      </c>
      <c r="H19" s="1">
        <v>0.36805555555555558</v>
      </c>
      <c r="I19" s="1">
        <v>0.3888888888888889</v>
      </c>
      <c r="J19">
        <v>12</v>
      </c>
      <c r="K19">
        <v>211252</v>
      </c>
      <c r="L19">
        <f t="shared" si="0"/>
        <v>12</v>
      </c>
      <c r="M19">
        <f t="shared" si="1"/>
        <v>4</v>
      </c>
    </row>
    <row r="20" spans="1:13">
      <c r="A20" t="s">
        <v>28</v>
      </c>
      <c r="B20">
        <v>3</v>
      </c>
      <c r="C20" t="s">
        <v>914</v>
      </c>
      <c r="D20" t="s">
        <v>915</v>
      </c>
      <c r="E20">
        <v>-15.913167</v>
      </c>
      <c r="F20">
        <v>-48.065624999999997</v>
      </c>
      <c r="G20" s="1">
        <v>0.39027777777777778</v>
      </c>
      <c r="H20" s="1">
        <v>0.39027777777777778</v>
      </c>
      <c r="I20" s="1">
        <v>0.41111111111111115</v>
      </c>
      <c r="J20">
        <v>12</v>
      </c>
      <c r="K20">
        <v>211023</v>
      </c>
      <c r="L20">
        <f t="shared" si="0"/>
        <v>12</v>
      </c>
      <c r="M20">
        <f t="shared" si="1"/>
        <v>4</v>
      </c>
    </row>
    <row r="21" spans="1:13">
      <c r="A21" t="s">
        <v>28</v>
      </c>
      <c r="B21">
        <v>4</v>
      </c>
      <c r="C21" t="s">
        <v>916</v>
      </c>
      <c r="D21" t="s">
        <v>917</v>
      </c>
      <c r="E21">
        <v>-15.905628999999999</v>
      </c>
      <c r="F21">
        <v>-48.068936999999998</v>
      </c>
      <c r="G21" s="1">
        <v>0.41250000000000003</v>
      </c>
      <c r="H21" s="1">
        <v>0.41250000000000003</v>
      </c>
      <c r="I21" s="1">
        <v>0.43333333333333335</v>
      </c>
      <c r="J21">
        <v>16</v>
      </c>
      <c r="K21">
        <v>211228</v>
      </c>
      <c r="L21">
        <f t="shared" si="0"/>
        <v>16</v>
      </c>
      <c r="M21">
        <f t="shared" si="1"/>
        <v>5</v>
      </c>
    </row>
    <row r="22" spans="1:13">
      <c r="A22" t="s">
        <v>28</v>
      </c>
      <c r="B22">
        <v>5</v>
      </c>
      <c r="C22" t="s">
        <v>918</v>
      </c>
      <c r="D22" t="s">
        <v>919</v>
      </c>
      <c r="E22">
        <v>-15.913188</v>
      </c>
      <c r="F22">
        <v>-48.098573999999999</v>
      </c>
      <c r="G22" s="1">
        <v>0.4375</v>
      </c>
      <c r="H22" s="1">
        <v>0.4375</v>
      </c>
      <c r="I22" s="1">
        <v>0.45833333333333331</v>
      </c>
      <c r="J22">
        <v>15</v>
      </c>
      <c r="K22">
        <v>211112</v>
      </c>
      <c r="L22">
        <f t="shared" si="0"/>
        <v>15</v>
      </c>
      <c r="M22">
        <f t="shared" si="1"/>
        <v>5</v>
      </c>
    </row>
    <row r="23" spans="1:13">
      <c r="A23" t="s">
        <v>28</v>
      </c>
      <c r="B23">
        <v>6</v>
      </c>
      <c r="C23" t="s">
        <v>920</v>
      </c>
      <c r="D23" t="s">
        <v>921</v>
      </c>
      <c r="E23">
        <v>-15.91822</v>
      </c>
      <c r="F23">
        <v>-48.102887000000003</v>
      </c>
      <c r="G23" s="1">
        <v>0.4597222222222222</v>
      </c>
      <c r="H23" s="1">
        <v>0.4597222222222222</v>
      </c>
      <c r="I23" s="1">
        <v>0.48055555555555557</v>
      </c>
      <c r="J23">
        <v>8</v>
      </c>
      <c r="K23">
        <v>211260</v>
      </c>
      <c r="L23">
        <f t="shared" si="0"/>
        <v>8</v>
      </c>
      <c r="M23">
        <f t="shared" si="1"/>
        <v>3</v>
      </c>
    </row>
    <row r="24" spans="1:13">
      <c r="A24" t="s">
        <v>28</v>
      </c>
      <c r="B24">
        <v>7</v>
      </c>
      <c r="C24" t="s">
        <v>922</v>
      </c>
      <c r="D24" t="s">
        <v>923</v>
      </c>
      <c r="E24">
        <v>-15.925784</v>
      </c>
      <c r="F24">
        <v>-48.107770000000002</v>
      </c>
      <c r="G24" s="1">
        <v>0.48194444444444445</v>
      </c>
      <c r="H24" s="1">
        <v>0.48194444444444445</v>
      </c>
      <c r="I24" s="1">
        <v>0.50277777777777777</v>
      </c>
      <c r="J24">
        <v>15</v>
      </c>
      <c r="K24">
        <v>211058</v>
      </c>
      <c r="L24">
        <f t="shared" si="0"/>
        <v>15</v>
      </c>
      <c r="M24">
        <f t="shared" si="1"/>
        <v>5</v>
      </c>
    </row>
    <row r="25" spans="1:13">
      <c r="A25" t="s">
        <v>28</v>
      </c>
      <c r="B25">
        <v>8</v>
      </c>
      <c r="C25" t="s">
        <v>924</v>
      </c>
      <c r="D25" t="s">
        <v>925</v>
      </c>
      <c r="E25">
        <v>-15.932458</v>
      </c>
      <c r="F25">
        <v>-48.106825000000001</v>
      </c>
      <c r="G25" s="1">
        <v>0.50486111111111109</v>
      </c>
      <c r="H25" s="1">
        <v>0.50486111111111109</v>
      </c>
      <c r="I25" s="1">
        <v>0.52569444444444446</v>
      </c>
      <c r="J25">
        <v>12</v>
      </c>
      <c r="K25">
        <v>211139</v>
      </c>
      <c r="L25">
        <f t="shared" si="0"/>
        <v>12</v>
      </c>
      <c r="M25">
        <f t="shared" si="1"/>
        <v>4</v>
      </c>
    </row>
    <row r="26" spans="1:13">
      <c r="A26" t="s">
        <v>28</v>
      </c>
      <c r="B26">
        <v>9</v>
      </c>
      <c r="C26" t="s">
        <v>926</v>
      </c>
      <c r="D26" t="s">
        <v>927</v>
      </c>
      <c r="E26">
        <v>-15.923643999999999</v>
      </c>
      <c r="F26">
        <v>-48.100909999999999</v>
      </c>
      <c r="G26" s="1">
        <v>0.52777777777777779</v>
      </c>
      <c r="H26" s="1">
        <v>0.52777777777777779</v>
      </c>
      <c r="I26" s="1">
        <v>0.54861111111111105</v>
      </c>
      <c r="J26">
        <v>13</v>
      </c>
      <c r="K26">
        <v>211104</v>
      </c>
      <c r="L26">
        <f t="shared" si="0"/>
        <v>13</v>
      </c>
      <c r="M26">
        <f t="shared" si="1"/>
        <v>4</v>
      </c>
    </row>
    <row r="27" spans="1:13">
      <c r="A27" t="s">
        <v>28</v>
      </c>
      <c r="B27">
        <v>10</v>
      </c>
      <c r="C27" t="s">
        <v>928</v>
      </c>
      <c r="D27" t="s">
        <v>929</v>
      </c>
      <c r="E27">
        <v>-15.918462999999999</v>
      </c>
      <c r="F27">
        <v>-48.097372999999997</v>
      </c>
      <c r="G27" s="1">
        <v>0.54999999999999993</v>
      </c>
      <c r="H27" s="1">
        <v>0.54999999999999993</v>
      </c>
      <c r="I27" s="1">
        <v>0.5708333333333333</v>
      </c>
      <c r="J27">
        <v>11</v>
      </c>
      <c r="K27">
        <v>211040</v>
      </c>
      <c r="L27">
        <f t="shared" si="0"/>
        <v>11</v>
      </c>
      <c r="M27">
        <f t="shared" si="1"/>
        <v>4</v>
      </c>
    </row>
    <row r="28" spans="1:13">
      <c r="A28" t="s">
        <v>28</v>
      </c>
      <c r="B28">
        <v>11</v>
      </c>
      <c r="C28" t="s">
        <v>930</v>
      </c>
      <c r="D28" t="s">
        <v>931</v>
      </c>
      <c r="E28">
        <v>-15.885612</v>
      </c>
      <c r="F28">
        <v>-48.086333000000003</v>
      </c>
      <c r="G28" s="1">
        <v>0.57777777777777783</v>
      </c>
      <c r="H28" s="1">
        <v>0.57777777777777783</v>
      </c>
      <c r="I28" s="1">
        <v>0.59861111111111109</v>
      </c>
      <c r="J28">
        <v>13</v>
      </c>
      <c r="K28">
        <v>211015</v>
      </c>
      <c r="L28">
        <f t="shared" si="0"/>
        <v>13</v>
      </c>
      <c r="M28">
        <f t="shared" si="1"/>
        <v>4</v>
      </c>
    </row>
    <row r="29" spans="1:13">
      <c r="A29" t="s">
        <v>28</v>
      </c>
      <c r="B29">
        <v>12</v>
      </c>
      <c r="C29" t="s">
        <v>932</v>
      </c>
      <c r="D29" t="s">
        <v>933</v>
      </c>
      <c r="E29">
        <v>-15.882595999999999</v>
      </c>
      <c r="F29">
        <v>-48.078823999999997</v>
      </c>
      <c r="G29" s="1">
        <v>0.6</v>
      </c>
      <c r="H29" s="1">
        <v>0.6</v>
      </c>
      <c r="I29" s="1">
        <v>0.62083333333333335</v>
      </c>
      <c r="J29">
        <v>15</v>
      </c>
      <c r="K29">
        <v>211082</v>
      </c>
      <c r="L29">
        <f t="shared" si="0"/>
        <v>15</v>
      </c>
      <c r="M29">
        <f t="shared" si="1"/>
        <v>5</v>
      </c>
    </row>
    <row r="30" spans="1:13">
      <c r="A30" t="s">
        <v>28</v>
      </c>
      <c r="B30">
        <v>13</v>
      </c>
      <c r="C30" t="s">
        <v>934</v>
      </c>
      <c r="D30" t="s">
        <v>935</v>
      </c>
      <c r="E30">
        <v>-15.878842000000001</v>
      </c>
      <c r="F30">
        <v>-48.068052000000002</v>
      </c>
      <c r="G30" s="1">
        <v>0.62291666666666667</v>
      </c>
      <c r="H30" s="1">
        <v>0.62291666666666667</v>
      </c>
      <c r="I30" s="1">
        <v>0.64374999999999993</v>
      </c>
      <c r="J30">
        <v>14</v>
      </c>
      <c r="K30">
        <v>211201</v>
      </c>
      <c r="L30">
        <f t="shared" si="0"/>
        <v>14</v>
      </c>
      <c r="M30">
        <f t="shared" si="1"/>
        <v>5</v>
      </c>
    </row>
    <row r="31" spans="1:13">
      <c r="A31" t="s">
        <v>28</v>
      </c>
      <c r="B31">
        <v>14</v>
      </c>
      <c r="C31" t="s">
        <v>936</v>
      </c>
      <c r="D31" t="s">
        <v>937</v>
      </c>
      <c r="E31">
        <v>-15.880737</v>
      </c>
      <c r="F31">
        <v>-48.071553999999999</v>
      </c>
      <c r="G31" s="1">
        <v>0.64513888888888882</v>
      </c>
      <c r="H31" s="1">
        <v>0.64513888888888882</v>
      </c>
      <c r="I31" s="1">
        <v>0.66597222222222219</v>
      </c>
      <c r="J31">
        <v>11</v>
      </c>
      <c r="K31">
        <v>211163</v>
      </c>
      <c r="L31">
        <f t="shared" si="0"/>
        <v>11</v>
      </c>
      <c r="M31">
        <f t="shared" si="1"/>
        <v>4</v>
      </c>
    </row>
    <row r="32" spans="1:13">
      <c r="L32" s="9">
        <f t="shared" ref="L32:M32" si="2">SUM(L18:L31)</f>
        <v>170</v>
      </c>
      <c r="M32" s="9">
        <f t="shared" si="2"/>
        <v>57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opLeftCell="D19" workbookViewId="0">
      <selection activeCell="L36" sqref="L36:M36"/>
    </sheetView>
  </sheetViews>
  <sheetFormatPr defaultRowHeight="14.5"/>
  <cols>
    <col min="1" max="1" width="12.1796875" bestFit="1" customWidth="1"/>
    <col min="2" max="2" width="12.7265625" bestFit="1" customWidth="1"/>
    <col min="3" max="3" width="68.453125" bestFit="1" customWidth="1"/>
    <col min="4" max="4" width="81.179687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6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970</v>
      </c>
      <c r="E2">
        <v>-15.7806844</v>
      </c>
      <c r="F2">
        <v>-47.910853899999999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80</v>
      </c>
      <c r="D3" t="s">
        <v>1004</v>
      </c>
      <c r="E3">
        <v>-15.732592</v>
      </c>
      <c r="F3">
        <v>-47.833644999999997</v>
      </c>
      <c r="G3" s="1">
        <v>0.34930555555555554</v>
      </c>
      <c r="H3" s="1">
        <v>0.34930555555555554</v>
      </c>
      <c r="I3" s="1">
        <v>0.37013888888888885</v>
      </c>
      <c r="J3">
        <v>2</v>
      </c>
      <c r="K3">
        <v>21643</v>
      </c>
      <c r="L3">
        <f>J3</f>
        <v>2</v>
      </c>
      <c r="M3">
        <f>IF(ROUND(J3/3,0) = 0, 1, ROUND(J3/3,0))</f>
        <v>1</v>
      </c>
    </row>
    <row r="4" spans="1:13">
      <c r="A4" t="s">
        <v>3</v>
      </c>
      <c r="B4">
        <v>2</v>
      </c>
      <c r="C4" t="s">
        <v>1295</v>
      </c>
      <c r="D4" t="s">
        <v>995</v>
      </c>
      <c r="E4">
        <v>-15.763852</v>
      </c>
      <c r="F4">
        <v>-47.778516000000003</v>
      </c>
      <c r="G4" s="1">
        <v>0.37847222222222227</v>
      </c>
      <c r="H4" s="1">
        <v>0.37847222222222227</v>
      </c>
      <c r="I4" s="1">
        <v>0.39930555555555558</v>
      </c>
      <c r="J4">
        <v>13</v>
      </c>
      <c r="K4">
        <v>21023</v>
      </c>
      <c r="L4">
        <f>J4</f>
        <v>13</v>
      </c>
      <c r="M4">
        <f>IF(ROUND(J4/3,0) = 0, 1, ROUND(J4/3,0))</f>
        <v>4</v>
      </c>
    </row>
    <row r="5" spans="1:13">
      <c r="A5" t="s">
        <v>3</v>
      </c>
      <c r="B5">
        <v>3</v>
      </c>
      <c r="C5" t="s">
        <v>1296</v>
      </c>
      <c r="D5" t="s">
        <v>996</v>
      </c>
      <c r="E5">
        <v>-15.764523000000001</v>
      </c>
      <c r="F5">
        <v>-47.778525000000002</v>
      </c>
      <c r="G5" s="1">
        <v>0.39999999999999997</v>
      </c>
      <c r="H5" s="1">
        <v>0.39999999999999997</v>
      </c>
      <c r="I5" s="1">
        <v>0.42083333333333334</v>
      </c>
      <c r="J5">
        <v>12</v>
      </c>
      <c r="K5">
        <v>21015</v>
      </c>
      <c r="L5">
        <f t="shared" ref="L5:L35" si="0">J5</f>
        <v>12</v>
      </c>
      <c r="M5">
        <f t="shared" ref="M5:M35" si="1">IF(ROUND(J5/3,0) = 0, 1, ROUND(J5/3,0))</f>
        <v>4</v>
      </c>
    </row>
    <row r="6" spans="1:13">
      <c r="A6" t="s">
        <v>3</v>
      </c>
      <c r="B6">
        <v>4</v>
      </c>
      <c r="C6" t="s">
        <v>980</v>
      </c>
      <c r="D6" t="s">
        <v>998</v>
      </c>
      <c r="E6">
        <v>-15.764677000000001</v>
      </c>
      <c r="F6">
        <v>-47.779401999999997</v>
      </c>
      <c r="G6" s="1">
        <v>0.42083333333333334</v>
      </c>
      <c r="H6" s="1">
        <v>0.42083333333333334</v>
      </c>
      <c r="I6" s="1">
        <v>0.44166666666666665</v>
      </c>
      <c r="J6">
        <v>17</v>
      </c>
      <c r="K6">
        <v>21457</v>
      </c>
      <c r="L6">
        <f t="shared" si="0"/>
        <v>17</v>
      </c>
      <c r="M6">
        <f t="shared" si="1"/>
        <v>6</v>
      </c>
    </row>
    <row r="7" spans="1:13">
      <c r="A7" t="s">
        <v>3</v>
      </c>
      <c r="B7">
        <v>5</v>
      </c>
      <c r="C7" t="s">
        <v>76</v>
      </c>
      <c r="D7" t="s">
        <v>997</v>
      </c>
      <c r="E7">
        <v>-15.766773000000001</v>
      </c>
      <c r="F7">
        <v>-47.776935000000002</v>
      </c>
      <c r="G7" s="1">
        <v>0.44236111111111115</v>
      </c>
      <c r="H7" s="1">
        <v>0.44236111111111115</v>
      </c>
      <c r="I7" s="1">
        <v>0.46319444444444446</v>
      </c>
      <c r="J7">
        <v>10</v>
      </c>
      <c r="K7">
        <v>21368</v>
      </c>
      <c r="L7">
        <f t="shared" si="0"/>
        <v>10</v>
      </c>
      <c r="M7">
        <f t="shared" si="1"/>
        <v>3</v>
      </c>
    </row>
    <row r="8" spans="1:13">
      <c r="A8" t="s">
        <v>3</v>
      </c>
      <c r="B8">
        <v>6</v>
      </c>
      <c r="C8" t="s">
        <v>981</v>
      </c>
      <c r="D8" t="s">
        <v>1000</v>
      </c>
      <c r="E8">
        <v>-15.745106</v>
      </c>
      <c r="F8">
        <v>-47.769385999999997</v>
      </c>
      <c r="G8" s="1">
        <v>0.4680555555555555</v>
      </c>
      <c r="H8" s="1">
        <v>0.4680555555555555</v>
      </c>
      <c r="I8" s="1">
        <v>0.48888888888888887</v>
      </c>
      <c r="J8">
        <v>13</v>
      </c>
      <c r="K8">
        <v>21597</v>
      </c>
      <c r="L8">
        <f t="shared" si="0"/>
        <v>13</v>
      </c>
      <c r="M8">
        <f t="shared" si="1"/>
        <v>4</v>
      </c>
    </row>
    <row r="9" spans="1:13">
      <c r="A9" t="s">
        <v>3</v>
      </c>
      <c r="B9">
        <v>7</v>
      </c>
      <c r="C9" t="s">
        <v>1297</v>
      </c>
      <c r="D9" t="s">
        <v>999</v>
      </c>
      <c r="E9">
        <v>-15.738942</v>
      </c>
      <c r="F9">
        <v>-47.763407999999998</v>
      </c>
      <c r="G9" s="1">
        <v>0.4916666666666667</v>
      </c>
      <c r="H9" s="1">
        <v>0.4916666666666667</v>
      </c>
      <c r="I9" s="1">
        <v>0.51250000000000007</v>
      </c>
      <c r="J9">
        <v>18</v>
      </c>
      <c r="K9">
        <v>21619</v>
      </c>
      <c r="L9">
        <f t="shared" si="0"/>
        <v>18</v>
      </c>
      <c r="M9">
        <f t="shared" si="1"/>
        <v>6</v>
      </c>
    </row>
    <row r="10" spans="1:13">
      <c r="A10" t="s">
        <v>3</v>
      </c>
      <c r="B10">
        <v>8</v>
      </c>
      <c r="C10" t="s">
        <v>1298</v>
      </c>
      <c r="D10" t="s">
        <v>1001</v>
      </c>
      <c r="E10">
        <v>-15.739725</v>
      </c>
      <c r="F10">
        <v>-47.763292</v>
      </c>
      <c r="G10" s="1">
        <v>0.51250000000000007</v>
      </c>
      <c r="H10" s="1">
        <v>0.51250000000000007</v>
      </c>
      <c r="I10" s="1">
        <v>0.53333333333333333</v>
      </c>
      <c r="J10">
        <v>13</v>
      </c>
      <c r="K10">
        <v>21600</v>
      </c>
      <c r="L10">
        <f t="shared" si="0"/>
        <v>13</v>
      </c>
      <c r="M10">
        <f t="shared" si="1"/>
        <v>4</v>
      </c>
    </row>
    <row r="11" spans="1:13">
      <c r="A11" t="s">
        <v>3</v>
      </c>
      <c r="B11">
        <v>9</v>
      </c>
      <c r="C11" t="s">
        <v>77</v>
      </c>
      <c r="D11" t="s">
        <v>1002</v>
      </c>
      <c r="E11">
        <v>-15.729054</v>
      </c>
      <c r="F11">
        <v>-47.749960999999999</v>
      </c>
      <c r="G11" s="1">
        <v>0.54375000000000007</v>
      </c>
      <c r="H11" s="1">
        <v>0.54375000000000007</v>
      </c>
      <c r="I11" s="1">
        <v>0.56458333333333333</v>
      </c>
      <c r="J11">
        <v>6</v>
      </c>
      <c r="K11">
        <v>21546</v>
      </c>
      <c r="L11">
        <f t="shared" si="0"/>
        <v>6</v>
      </c>
      <c r="M11">
        <f t="shared" si="1"/>
        <v>2</v>
      </c>
    </row>
    <row r="12" spans="1:13">
      <c r="A12" t="s">
        <v>3</v>
      </c>
      <c r="B12">
        <v>10</v>
      </c>
      <c r="C12" t="s">
        <v>78</v>
      </c>
      <c r="D12" t="s">
        <v>1003</v>
      </c>
      <c r="E12">
        <v>-15.797262999999999</v>
      </c>
      <c r="F12">
        <v>-47.694102999999998</v>
      </c>
      <c r="G12" s="1">
        <v>0.57986111111111105</v>
      </c>
      <c r="H12" s="1">
        <v>0.57986111111111105</v>
      </c>
      <c r="I12" s="1">
        <v>0.60069444444444442</v>
      </c>
      <c r="J12">
        <v>2</v>
      </c>
      <c r="K12">
        <v>21627</v>
      </c>
      <c r="L12">
        <f t="shared" si="0"/>
        <v>2</v>
      </c>
      <c r="M12">
        <f t="shared" si="1"/>
        <v>1</v>
      </c>
    </row>
    <row r="13" spans="1:13">
      <c r="A13" t="s">
        <v>28</v>
      </c>
      <c r="B13">
        <v>0</v>
      </c>
      <c r="D13" t="s">
        <v>970</v>
      </c>
      <c r="E13">
        <v>-15.7806844</v>
      </c>
      <c r="F13">
        <v>-47.910853899999999</v>
      </c>
      <c r="G13" s="1">
        <v>0.33333333333333331</v>
      </c>
      <c r="H13" s="1">
        <v>0.33333333333333331</v>
      </c>
      <c r="L13" s="9">
        <f t="shared" ref="L13:M13" si="2">SUM(L3:L12)</f>
        <v>106</v>
      </c>
      <c r="M13" s="9">
        <f t="shared" si="2"/>
        <v>35</v>
      </c>
    </row>
    <row r="14" spans="1:13">
      <c r="A14" t="s">
        <v>28</v>
      </c>
      <c r="B14">
        <v>1</v>
      </c>
      <c r="C14" t="s">
        <v>69</v>
      </c>
      <c r="D14" t="s">
        <v>983</v>
      </c>
      <c r="E14">
        <v>-15.762447</v>
      </c>
      <c r="F14">
        <v>-47.783119999999997</v>
      </c>
      <c r="G14" s="1">
        <v>0.3520833333333333</v>
      </c>
      <c r="H14" s="1">
        <v>0.3520833333333333</v>
      </c>
      <c r="I14" s="1">
        <v>0.37291666666666662</v>
      </c>
      <c r="J14">
        <v>13</v>
      </c>
      <c r="K14">
        <v>21350</v>
      </c>
      <c r="L14">
        <f t="shared" si="0"/>
        <v>13</v>
      </c>
      <c r="M14">
        <f t="shared" si="1"/>
        <v>4</v>
      </c>
    </row>
    <row r="15" spans="1:13">
      <c r="A15" t="s">
        <v>28</v>
      </c>
      <c r="B15">
        <v>2</v>
      </c>
      <c r="C15" t="s">
        <v>1299</v>
      </c>
      <c r="D15" t="s">
        <v>984</v>
      </c>
      <c r="E15">
        <v>-15.768996</v>
      </c>
      <c r="F15">
        <v>-47.783118999999999</v>
      </c>
      <c r="G15" s="1">
        <v>0.3743055555555555</v>
      </c>
      <c r="H15" s="1">
        <v>0.3743055555555555</v>
      </c>
      <c r="I15" s="1">
        <v>0.39513888888888887</v>
      </c>
      <c r="J15">
        <v>6</v>
      </c>
      <c r="K15">
        <v>21570</v>
      </c>
      <c r="L15">
        <f t="shared" si="0"/>
        <v>6</v>
      </c>
      <c r="M15">
        <f t="shared" si="1"/>
        <v>2</v>
      </c>
    </row>
    <row r="16" spans="1:13">
      <c r="A16" t="s">
        <v>28</v>
      </c>
      <c r="B16">
        <v>3</v>
      </c>
      <c r="C16" t="s">
        <v>977</v>
      </c>
      <c r="D16" t="s">
        <v>985</v>
      </c>
      <c r="E16">
        <v>-15.767215999999999</v>
      </c>
      <c r="F16">
        <v>-47.780749999999998</v>
      </c>
      <c r="G16" s="1">
        <v>0.39652777777777781</v>
      </c>
      <c r="H16" s="1">
        <v>0.39652777777777781</v>
      </c>
      <c r="I16" s="1">
        <v>0.41736111111111113</v>
      </c>
      <c r="J16">
        <v>5</v>
      </c>
      <c r="K16">
        <v>21589</v>
      </c>
      <c r="L16">
        <f t="shared" si="0"/>
        <v>5</v>
      </c>
      <c r="M16">
        <f t="shared" si="1"/>
        <v>2</v>
      </c>
    </row>
    <row r="17" spans="1:13">
      <c r="A17" t="s">
        <v>28</v>
      </c>
      <c r="B17">
        <v>4</v>
      </c>
      <c r="C17" t="s">
        <v>71</v>
      </c>
      <c r="D17" t="s">
        <v>986</v>
      </c>
      <c r="E17">
        <v>-15.766233</v>
      </c>
      <c r="F17">
        <v>-47.780510999999997</v>
      </c>
      <c r="G17" s="1">
        <v>0.41736111111111113</v>
      </c>
      <c r="H17" s="1">
        <v>0.41736111111111113</v>
      </c>
      <c r="I17" s="1">
        <v>0.4381944444444445</v>
      </c>
      <c r="J17">
        <v>5</v>
      </c>
      <c r="K17">
        <v>21554</v>
      </c>
      <c r="L17">
        <f t="shared" si="0"/>
        <v>5</v>
      </c>
      <c r="M17">
        <f t="shared" si="1"/>
        <v>2</v>
      </c>
    </row>
    <row r="18" spans="1:13">
      <c r="A18" t="s">
        <v>28</v>
      </c>
      <c r="B18">
        <v>5</v>
      </c>
      <c r="C18" t="s">
        <v>1300</v>
      </c>
      <c r="D18" t="s">
        <v>987</v>
      </c>
      <c r="E18">
        <v>-15.772900999999999</v>
      </c>
      <c r="F18">
        <v>-47.776809999999998</v>
      </c>
      <c r="G18" s="1">
        <v>0.44027777777777777</v>
      </c>
      <c r="H18" s="1">
        <v>0.44027777777777777</v>
      </c>
      <c r="I18" s="1">
        <v>0.46111111111111108</v>
      </c>
      <c r="J18">
        <v>14</v>
      </c>
      <c r="K18">
        <v>21236</v>
      </c>
      <c r="L18">
        <f t="shared" si="0"/>
        <v>14</v>
      </c>
      <c r="M18">
        <f t="shared" si="1"/>
        <v>5</v>
      </c>
    </row>
    <row r="19" spans="1:13">
      <c r="A19" t="s">
        <v>28</v>
      </c>
      <c r="B19">
        <v>6</v>
      </c>
      <c r="C19" t="s">
        <v>1301</v>
      </c>
      <c r="D19" t="s">
        <v>988</v>
      </c>
      <c r="E19">
        <v>-15.772845</v>
      </c>
      <c r="F19">
        <v>-47.781230999999998</v>
      </c>
      <c r="G19" s="1">
        <v>0.46249999999999997</v>
      </c>
      <c r="H19" s="1">
        <v>0.46249999999999997</v>
      </c>
      <c r="I19" s="1">
        <v>0.48333333333333334</v>
      </c>
      <c r="J19">
        <v>11</v>
      </c>
      <c r="K19">
        <v>21228</v>
      </c>
      <c r="L19">
        <f t="shared" si="0"/>
        <v>11</v>
      </c>
      <c r="M19">
        <f t="shared" si="1"/>
        <v>4</v>
      </c>
    </row>
    <row r="20" spans="1:13">
      <c r="A20" t="s">
        <v>28</v>
      </c>
      <c r="B20">
        <v>7</v>
      </c>
      <c r="C20" t="s">
        <v>72</v>
      </c>
      <c r="D20" t="s">
        <v>989</v>
      </c>
      <c r="E20">
        <v>-15.776498999999999</v>
      </c>
      <c r="F20">
        <v>-47.780289000000003</v>
      </c>
      <c r="G20" s="1">
        <v>0.48472222222222222</v>
      </c>
      <c r="H20" s="1">
        <v>0.48472222222222222</v>
      </c>
      <c r="I20" s="1">
        <v>0.50555555555555554</v>
      </c>
      <c r="J20">
        <v>8</v>
      </c>
      <c r="K20">
        <v>21252</v>
      </c>
      <c r="L20">
        <f t="shared" si="0"/>
        <v>8</v>
      </c>
      <c r="M20">
        <f t="shared" si="1"/>
        <v>3</v>
      </c>
    </row>
    <row r="21" spans="1:13">
      <c r="A21" t="s">
        <v>28</v>
      </c>
      <c r="B21">
        <v>8</v>
      </c>
      <c r="C21" t="s">
        <v>978</v>
      </c>
      <c r="D21" t="s">
        <v>990</v>
      </c>
      <c r="E21">
        <v>-15.782560999999999</v>
      </c>
      <c r="F21">
        <v>-47.779716000000001</v>
      </c>
      <c r="G21" s="1">
        <v>0.50694444444444442</v>
      </c>
      <c r="H21" s="1">
        <v>0.50694444444444442</v>
      </c>
      <c r="I21" s="1">
        <v>0.52777777777777779</v>
      </c>
      <c r="J21">
        <v>10</v>
      </c>
      <c r="K21">
        <v>21333</v>
      </c>
      <c r="L21">
        <f t="shared" si="0"/>
        <v>10</v>
      </c>
      <c r="M21">
        <f t="shared" si="1"/>
        <v>3</v>
      </c>
    </row>
    <row r="22" spans="1:13">
      <c r="A22" t="s">
        <v>28</v>
      </c>
      <c r="B22">
        <v>9</v>
      </c>
      <c r="C22" t="s">
        <v>1302</v>
      </c>
      <c r="D22" t="s">
        <v>991</v>
      </c>
      <c r="E22">
        <v>-15.782572999999999</v>
      </c>
      <c r="F22">
        <v>-47.778682000000003</v>
      </c>
      <c r="G22" s="1">
        <v>0.52777777777777779</v>
      </c>
      <c r="H22" s="1">
        <v>0.52777777777777779</v>
      </c>
      <c r="I22" s="1">
        <v>0.54861111111111105</v>
      </c>
      <c r="J22">
        <v>10</v>
      </c>
      <c r="K22">
        <v>21341</v>
      </c>
      <c r="L22">
        <f t="shared" si="0"/>
        <v>10</v>
      </c>
      <c r="M22">
        <f t="shared" si="1"/>
        <v>3</v>
      </c>
    </row>
    <row r="23" spans="1:13">
      <c r="A23" t="s">
        <v>28</v>
      </c>
      <c r="B23">
        <v>10</v>
      </c>
      <c r="C23" t="s">
        <v>1303</v>
      </c>
      <c r="D23" t="s">
        <v>992</v>
      </c>
      <c r="E23">
        <v>-15.779677</v>
      </c>
      <c r="F23">
        <v>-47.782629999999997</v>
      </c>
      <c r="G23" s="1">
        <v>0.54999999999999993</v>
      </c>
      <c r="H23" s="1">
        <v>0.54999999999999993</v>
      </c>
      <c r="I23" s="1">
        <v>0.5708333333333333</v>
      </c>
      <c r="J23">
        <v>11</v>
      </c>
      <c r="K23">
        <v>21430</v>
      </c>
      <c r="L23">
        <f t="shared" si="0"/>
        <v>11</v>
      </c>
      <c r="M23">
        <f t="shared" si="1"/>
        <v>4</v>
      </c>
    </row>
    <row r="24" spans="1:13">
      <c r="A24" t="s">
        <v>28</v>
      </c>
      <c r="B24">
        <v>11</v>
      </c>
      <c r="C24" t="s">
        <v>979</v>
      </c>
      <c r="D24" t="s">
        <v>993</v>
      </c>
      <c r="E24">
        <v>-15.780901999999999</v>
      </c>
      <c r="F24">
        <v>-47.783766999999997</v>
      </c>
      <c r="G24" s="1">
        <v>0.5708333333333333</v>
      </c>
      <c r="H24" s="1">
        <v>0.5708333333333333</v>
      </c>
      <c r="I24" s="1">
        <v>0.59166666666666667</v>
      </c>
      <c r="J24">
        <v>7</v>
      </c>
      <c r="K24">
        <v>21562</v>
      </c>
      <c r="L24">
        <f t="shared" si="0"/>
        <v>7</v>
      </c>
      <c r="M24">
        <f t="shared" si="1"/>
        <v>2</v>
      </c>
    </row>
    <row r="25" spans="1:13">
      <c r="A25" t="s">
        <v>28</v>
      </c>
      <c r="B25">
        <v>12</v>
      </c>
      <c r="C25" t="s">
        <v>75</v>
      </c>
      <c r="D25" t="s">
        <v>994</v>
      </c>
      <c r="E25">
        <v>-15.826948</v>
      </c>
      <c r="F25">
        <v>-47.744143000000001</v>
      </c>
      <c r="G25" s="1">
        <v>0.60347222222222219</v>
      </c>
      <c r="H25" s="1">
        <v>0.60347222222222219</v>
      </c>
      <c r="I25" s="1">
        <v>0.62430555555555556</v>
      </c>
      <c r="J25">
        <v>3</v>
      </c>
      <c r="K25">
        <v>21317</v>
      </c>
      <c r="L25">
        <f t="shared" si="0"/>
        <v>3</v>
      </c>
      <c r="M25">
        <f t="shared" si="1"/>
        <v>1</v>
      </c>
    </row>
    <row r="26" spans="1:13">
      <c r="A26" t="s">
        <v>56</v>
      </c>
      <c r="B26">
        <v>0</v>
      </c>
      <c r="D26" t="s">
        <v>970</v>
      </c>
      <c r="E26">
        <v>-15.7806844</v>
      </c>
      <c r="F26">
        <v>-47.910853899999999</v>
      </c>
      <c r="G26" s="1">
        <v>0.33333333333333331</v>
      </c>
      <c r="H26" s="1">
        <v>0.33333333333333331</v>
      </c>
      <c r="L26" s="9">
        <f t="shared" ref="L26:M26" si="3">SUM(L14:L25)</f>
        <v>103</v>
      </c>
      <c r="M26" s="9">
        <f t="shared" si="3"/>
        <v>35</v>
      </c>
    </row>
    <row r="27" spans="1:13">
      <c r="A27" t="s">
        <v>56</v>
      </c>
      <c r="B27">
        <v>1</v>
      </c>
      <c r="C27" t="s">
        <v>1304</v>
      </c>
      <c r="D27" t="s">
        <v>1306</v>
      </c>
      <c r="E27">
        <v>-15.705406999999999</v>
      </c>
      <c r="F27">
        <v>-47.911935</v>
      </c>
      <c r="G27" s="1">
        <v>0.34236111111111112</v>
      </c>
      <c r="H27" s="1">
        <v>0.34236111111111112</v>
      </c>
      <c r="I27" s="1">
        <v>0.36319444444444443</v>
      </c>
      <c r="J27">
        <v>6</v>
      </c>
      <c r="K27">
        <v>21473</v>
      </c>
      <c r="L27">
        <f>J27</f>
        <v>6</v>
      </c>
      <c r="M27">
        <f>IF(ROUND(J27/3,0) = 0, 1, ROUND(J27/3,0))</f>
        <v>2</v>
      </c>
    </row>
    <row r="28" spans="1:13">
      <c r="A28" t="s">
        <v>56</v>
      </c>
      <c r="B28">
        <v>2</v>
      </c>
      <c r="C28" t="s">
        <v>976</v>
      </c>
      <c r="D28" t="s">
        <v>68</v>
      </c>
      <c r="E28">
        <v>-15.692916</v>
      </c>
      <c r="F28">
        <v>-47.865524999999998</v>
      </c>
      <c r="G28" s="1">
        <v>0.36805555555555558</v>
      </c>
      <c r="H28" s="1">
        <v>0.36805555555555558</v>
      </c>
      <c r="I28" s="1">
        <v>0.3888888888888889</v>
      </c>
      <c r="J28">
        <v>2</v>
      </c>
      <c r="K28">
        <v>21635</v>
      </c>
      <c r="L28">
        <f>J28</f>
        <v>2</v>
      </c>
      <c r="M28">
        <f>IF(ROUND(J28/3,0) = 0, 1, ROUND(J28/3,0))</f>
        <v>1</v>
      </c>
    </row>
    <row r="29" spans="1:13">
      <c r="A29" t="s">
        <v>56</v>
      </c>
      <c r="B29">
        <v>3</v>
      </c>
      <c r="C29" t="s">
        <v>58</v>
      </c>
      <c r="D29" t="s">
        <v>982</v>
      </c>
      <c r="E29">
        <v>-15.70951</v>
      </c>
      <c r="F29">
        <v>-47.878259999999997</v>
      </c>
      <c r="G29" s="1">
        <v>0.39444444444444443</v>
      </c>
      <c r="H29" s="1">
        <v>0.39444444444444443</v>
      </c>
      <c r="I29" s="1">
        <v>0.4152777777777778</v>
      </c>
      <c r="J29">
        <v>10</v>
      </c>
      <c r="K29">
        <v>21449</v>
      </c>
      <c r="L29">
        <f t="shared" si="0"/>
        <v>10</v>
      </c>
      <c r="M29">
        <f t="shared" si="1"/>
        <v>3</v>
      </c>
    </row>
    <row r="30" spans="1:13">
      <c r="A30" t="s">
        <v>56</v>
      </c>
      <c r="B30">
        <v>4</v>
      </c>
      <c r="C30" t="s">
        <v>975</v>
      </c>
      <c r="D30" t="s">
        <v>57</v>
      </c>
      <c r="E30">
        <v>-15.715033</v>
      </c>
      <c r="F30">
        <v>-47.881802999999998</v>
      </c>
      <c r="G30" s="1">
        <v>0.41736111111111113</v>
      </c>
      <c r="H30" s="1">
        <v>0.41736111111111113</v>
      </c>
      <c r="I30" s="1">
        <v>0.4381944444444445</v>
      </c>
      <c r="J30">
        <v>15</v>
      </c>
      <c r="K30">
        <v>21538</v>
      </c>
      <c r="L30">
        <f>J30</f>
        <v>15</v>
      </c>
      <c r="M30">
        <f>IF(ROUND(J30/3,0) = 0, 1, ROUND(J30/3,0))</f>
        <v>5</v>
      </c>
    </row>
    <row r="31" spans="1:13">
      <c r="A31" t="s">
        <v>56</v>
      </c>
      <c r="B31">
        <v>5</v>
      </c>
      <c r="C31" t="s">
        <v>59</v>
      </c>
      <c r="D31" t="s">
        <v>60</v>
      </c>
      <c r="E31">
        <v>-15.71805</v>
      </c>
      <c r="F31">
        <v>-47.878909999999998</v>
      </c>
      <c r="G31" s="1">
        <v>0.43888888888888888</v>
      </c>
      <c r="H31" s="1">
        <v>0.43888888888888888</v>
      </c>
      <c r="I31" s="1">
        <v>0.4597222222222222</v>
      </c>
      <c r="J31">
        <v>12</v>
      </c>
      <c r="K31">
        <v>21511</v>
      </c>
      <c r="L31">
        <f t="shared" si="0"/>
        <v>12</v>
      </c>
      <c r="M31">
        <f t="shared" si="1"/>
        <v>4</v>
      </c>
    </row>
    <row r="32" spans="1:13">
      <c r="A32" t="s">
        <v>56</v>
      </c>
      <c r="B32">
        <v>6</v>
      </c>
      <c r="C32" t="s">
        <v>61</v>
      </c>
      <c r="D32" t="s">
        <v>62</v>
      </c>
      <c r="E32">
        <v>-15.73354</v>
      </c>
      <c r="F32">
        <v>-47.873130000000003</v>
      </c>
      <c r="G32" s="1">
        <v>0.46249999999999997</v>
      </c>
      <c r="H32" s="1">
        <v>0.46249999999999997</v>
      </c>
      <c r="I32" s="1">
        <v>0.48333333333333334</v>
      </c>
      <c r="J32">
        <v>16</v>
      </c>
      <c r="K32">
        <v>2100</v>
      </c>
      <c r="L32">
        <f t="shared" si="0"/>
        <v>16</v>
      </c>
      <c r="M32">
        <f t="shared" si="1"/>
        <v>5</v>
      </c>
    </row>
    <row r="33" spans="1:13">
      <c r="A33" t="s">
        <v>56</v>
      </c>
      <c r="B33">
        <v>7</v>
      </c>
      <c r="C33" t="s">
        <v>63</v>
      </c>
      <c r="D33" t="s">
        <v>64</v>
      </c>
      <c r="E33">
        <v>-15.769731</v>
      </c>
      <c r="F33">
        <v>-47.833255999999999</v>
      </c>
      <c r="G33" s="1">
        <v>0.48888888888888887</v>
      </c>
      <c r="H33" s="1">
        <v>0.48888888888888887</v>
      </c>
      <c r="I33" s="1">
        <v>0.50972222222222219</v>
      </c>
      <c r="J33">
        <v>4</v>
      </c>
      <c r="K33">
        <v>21520</v>
      </c>
      <c r="L33">
        <f t="shared" si="0"/>
        <v>4</v>
      </c>
      <c r="M33">
        <f t="shared" si="1"/>
        <v>1</v>
      </c>
    </row>
    <row r="34" spans="1:13">
      <c r="A34" t="s">
        <v>56</v>
      </c>
      <c r="B34">
        <v>8</v>
      </c>
      <c r="C34" t="s">
        <v>1305</v>
      </c>
      <c r="D34" t="s">
        <v>65</v>
      </c>
      <c r="E34">
        <v>-15.745938000000001</v>
      </c>
      <c r="F34">
        <v>-47.841509000000002</v>
      </c>
      <c r="G34" s="1">
        <v>0.51250000000000007</v>
      </c>
      <c r="H34" s="1">
        <v>0.51250000000000007</v>
      </c>
      <c r="I34" s="1">
        <v>0.53333333333333333</v>
      </c>
      <c r="J34">
        <v>19</v>
      </c>
      <c r="K34">
        <v>21481</v>
      </c>
      <c r="L34">
        <f t="shared" si="0"/>
        <v>19</v>
      </c>
      <c r="M34">
        <f t="shared" si="1"/>
        <v>6</v>
      </c>
    </row>
    <row r="35" spans="1:13">
      <c r="A35" t="s">
        <v>56</v>
      </c>
      <c r="B35">
        <v>9</v>
      </c>
      <c r="C35" t="s">
        <v>66</v>
      </c>
      <c r="D35" t="s">
        <v>67</v>
      </c>
      <c r="E35">
        <v>-15.730103</v>
      </c>
      <c r="F35">
        <v>-47.862949999999998</v>
      </c>
      <c r="G35" s="1">
        <v>0.53611111111111109</v>
      </c>
      <c r="H35" s="1">
        <v>0.53611111111111109</v>
      </c>
      <c r="I35" s="1">
        <v>0.55694444444444446</v>
      </c>
      <c r="J35">
        <v>11</v>
      </c>
      <c r="K35">
        <v>21490</v>
      </c>
      <c r="L35">
        <f t="shared" si="0"/>
        <v>11</v>
      </c>
      <c r="M35">
        <f t="shared" si="1"/>
        <v>4</v>
      </c>
    </row>
    <row r="36" spans="1:13">
      <c r="L36" s="9">
        <f t="shared" ref="L36:M36" si="4">SUM(L27:L35)</f>
        <v>95</v>
      </c>
      <c r="M36" s="9">
        <f t="shared" si="4"/>
        <v>31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opLeftCell="D10" workbookViewId="0">
      <selection activeCell="L24" sqref="L24:M24"/>
    </sheetView>
  </sheetViews>
  <sheetFormatPr defaultRowHeight="14.5"/>
  <cols>
    <col min="1" max="1" width="12.1796875" bestFit="1" customWidth="1"/>
    <col min="2" max="2" width="12.7265625" bestFit="1" customWidth="1"/>
    <col min="3" max="3" width="35.453125" bestFit="1" customWidth="1"/>
    <col min="4" max="4" width="64.179687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6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971</v>
      </c>
      <c r="E2">
        <v>-15.804259800000001</v>
      </c>
      <c r="F2">
        <v>-48.074517999999998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1006</v>
      </c>
      <c r="D3" t="s">
        <v>100</v>
      </c>
      <c r="E3">
        <v>-15.81528</v>
      </c>
      <c r="F3">
        <v>-48.081769999999999</v>
      </c>
      <c r="G3" s="1">
        <v>0.3354166666666667</v>
      </c>
      <c r="H3" s="1">
        <v>0.3354166666666667</v>
      </c>
      <c r="I3" s="1">
        <v>0.35625000000000001</v>
      </c>
      <c r="J3">
        <v>5</v>
      </c>
      <c r="K3">
        <v>31635</v>
      </c>
      <c r="L3">
        <f>J3</f>
        <v>5</v>
      </c>
      <c r="M3">
        <f>IF(ROUND(J3/3,0) = 0, 1, ROUND(J3/3,0))</f>
        <v>2</v>
      </c>
    </row>
    <row r="4" spans="1:13">
      <c r="A4" t="s">
        <v>3</v>
      </c>
      <c r="B4">
        <v>2</v>
      </c>
      <c r="C4" t="s">
        <v>101</v>
      </c>
      <c r="D4" t="s">
        <v>102</v>
      </c>
      <c r="E4">
        <v>-15.820471</v>
      </c>
      <c r="F4">
        <v>-48.079175999999997</v>
      </c>
      <c r="G4" s="1">
        <v>0.3576388888888889</v>
      </c>
      <c r="H4" s="1">
        <v>0.3576388888888889</v>
      </c>
      <c r="I4" s="1">
        <v>0.37847222222222227</v>
      </c>
      <c r="J4">
        <v>14</v>
      </c>
      <c r="K4">
        <v>31392</v>
      </c>
      <c r="L4">
        <f t="shared" ref="L4:L23" si="0">J4</f>
        <v>14</v>
      </c>
      <c r="M4">
        <f t="shared" ref="M4:M23" si="1">IF(ROUND(J4/3,0) = 0, 1, ROUND(J4/3,0))</f>
        <v>5</v>
      </c>
    </row>
    <row r="5" spans="1:13">
      <c r="A5" t="s">
        <v>3</v>
      </c>
      <c r="B5">
        <v>3</v>
      </c>
      <c r="C5" t="s">
        <v>103</v>
      </c>
      <c r="D5" t="s">
        <v>104</v>
      </c>
      <c r="E5">
        <v>-15.822785</v>
      </c>
      <c r="F5">
        <v>-48.083168999999998</v>
      </c>
      <c r="G5" s="1">
        <v>0.37986111111111115</v>
      </c>
      <c r="H5" s="1">
        <v>0.37986111111111115</v>
      </c>
      <c r="I5" s="1">
        <v>0.40069444444444446</v>
      </c>
      <c r="J5">
        <v>14</v>
      </c>
      <c r="K5">
        <v>31384</v>
      </c>
      <c r="L5">
        <f t="shared" si="0"/>
        <v>14</v>
      </c>
      <c r="M5">
        <f t="shared" si="1"/>
        <v>5</v>
      </c>
    </row>
    <row r="6" spans="1:13">
      <c r="A6" t="s">
        <v>3</v>
      </c>
      <c r="B6">
        <v>4</v>
      </c>
      <c r="C6" t="s">
        <v>1007</v>
      </c>
      <c r="D6" t="s">
        <v>105</v>
      </c>
      <c r="E6">
        <v>-15.819694</v>
      </c>
      <c r="F6">
        <v>-48.089491000000002</v>
      </c>
      <c r="G6" s="1">
        <v>0.40347222222222223</v>
      </c>
      <c r="H6" s="1">
        <v>0.40347222222222223</v>
      </c>
      <c r="I6" s="1">
        <v>0.42430555555555555</v>
      </c>
      <c r="J6">
        <v>7</v>
      </c>
      <c r="K6">
        <v>31660</v>
      </c>
      <c r="L6">
        <f t="shared" si="0"/>
        <v>7</v>
      </c>
      <c r="M6">
        <f t="shared" si="1"/>
        <v>2</v>
      </c>
    </row>
    <row r="7" spans="1:13">
      <c r="A7" t="s">
        <v>3</v>
      </c>
      <c r="B7">
        <v>5</v>
      </c>
      <c r="C7" t="s">
        <v>106</v>
      </c>
      <c r="D7" t="s">
        <v>107</v>
      </c>
      <c r="E7">
        <v>-15.816295</v>
      </c>
      <c r="F7">
        <v>-48.094468999999997</v>
      </c>
      <c r="G7" s="1">
        <v>0.42569444444444443</v>
      </c>
      <c r="H7" s="1">
        <v>0.42569444444444443</v>
      </c>
      <c r="I7" s="1">
        <v>0.4465277777777778</v>
      </c>
      <c r="J7">
        <v>10</v>
      </c>
      <c r="K7">
        <v>31430</v>
      </c>
      <c r="L7">
        <f t="shared" si="0"/>
        <v>10</v>
      </c>
      <c r="M7">
        <f t="shared" si="1"/>
        <v>3</v>
      </c>
    </row>
    <row r="8" spans="1:13">
      <c r="A8" t="s">
        <v>3</v>
      </c>
      <c r="B8">
        <v>6</v>
      </c>
      <c r="C8" t="s">
        <v>108</v>
      </c>
      <c r="D8" t="s">
        <v>109</v>
      </c>
      <c r="E8">
        <v>-15.825675</v>
      </c>
      <c r="F8">
        <v>-48.090936599999999</v>
      </c>
      <c r="G8" s="1">
        <v>0.44861111111111113</v>
      </c>
      <c r="H8" s="1">
        <v>0.44861111111111113</v>
      </c>
      <c r="I8" s="1">
        <v>0.4694444444444445</v>
      </c>
      <c r="J8">
        <v>10</v>
      </c>
      <c r="K8">
        <v>31422</v>
      </c>
      <c r="L8">
        <f t="shared" si="0"/>
        <v>10</v>
      </c>
      <c r="M8">
        <f t="shared" si="1"/>
        <v>3</v>
      </c>
    </row>
    <row r="9" spans="1:13">
      <c r="A9" t="s">
        <v>3</v>
      </c>
      <c r="B9">
        <v>7</v>
      </c>
      <c r="C9" t="s">
        <v>110</v>
      </c>
      <c r="D9" t="s">
        <v>111</v>
      </c>
      <c r="E9">
        <v>-15.824838</v>
      </c>
      <c r="F9">
        <v>-48.08766</v>
      </c>
      <c r="G9" s="1">
        <v>0.47013888888888888</v>
      </c>
      <c r="H9" s="1">
        <v>0.47013888888888888</v>
      </c>
      <c r="I9" s="1">
        <v>0.4909722222222222</v>
      </c>
      <c r="J9">
        <v>17</v>
      </c>
      <c r="K9">
        <v>31406</v>
      </c>
      <c r="L9">
        <f t="shared" si="0"/>
        <v>17</v>
      </c>
      <c r="M9">
        <f t="shared" si="1"/>
        <v>6</v>
      </c>
    </row>
    <row r="10" spans="1:13">
      <c r="A10" t="s">
        <v>3</v>
      </c>
      <c r="B10">
        <v>8</v>
      </c>
      <c r="C10" t="s">
        <v>112</v>
      </c>
      <c r="D10" t="s">
        <v>113</v>
      </c>
      <c r="E10">
        <v>-15.831704999999999</v>
      </c>
      <c r="F10">
        <v>-48.088479</v>
      </c>
      <c r="G10" s="1">
        <v>0.49305555555555558</v>
      </c>
      <c r="H10" s="1">
        <v>0.49305555555555558</v>
      </c>
      <c r="I10" s="1">
        <v>0.51388888888888895</v>
      </c>
      <c r="J10">
        <v>9</v>
      </c>
      <c r="K10">
        <v>31520</v>
      </c>
      <c r="L10">
        <f t="shared" si="0"/>
        <v>9</v>
      </c>
      <c r="M10">
        <f t="shared" si="1"/>
        <v>3</v>
      </c>
    </row>
    <row r="11" spans="1:13">
      <c r="A11" t="s">
        <v>3</v>
      </c>
      <c r="B11">
        <v>9</v>
      </c>
      <c r="C11" t="s">
        <v>114</v>
      </c>
      <c r="D11" t="s">
        <v>115</v>
      </c>
      <c r="E11">
        <v>-15.831269000000001</v>
      </c>
      <c r="F11">
        <v>-48.078882</v>
      </c>
      <c r="G11" s="1">
        <v>0.51597222222222217</v>
      </c>
      <c r="H11" s="1">
        <v>0.51597222222222217</v>
      </c>
      <c r="I11" s="1">
        <v>0.53680555555555554</v>
      </c>
      <c r="J11">
        <v>20</v>
      </c>
      <c r="K11">
        <v>31376</v>
      </c>
      <c r="L11">
        <f t="shared" si="0"/>
        <v>20</v>
      </c>
      <c r="M11">
        <f t="shared" si="1"/>
        <v>7</v>
      </c>
    </row>
    <row r="12" spans="1:13">
      <c r="A12" t="s">
        <v>3</v>
      </c>
      <c r="B12">
        <v>10</v>
      </c>
      <c r="C12" t="s">
        <v>116</v>
      </c>
      <c r="D12" t="s">
        <v>117</v>
      </c>
      <c r="E12">
        <v>-15.831473000000001</v>
      </c>
      <c r="F12">
        <v>-48.075364999999998</v>
      </c>
      <c r="G12" s="1">
        <v>0.53749999999999998</v>
      </c>
      <c r="H12" s="1">
        <v>0.53749999999999998</v>
      </c>
      <c r="I12" s="1">
        <v>0.55833333333333335</v>
      </c>
      <c r="J12">
        <v>11</v>
      </c>
      <c r="K12">
        <v>31570</v>
      </c>
      <c r="L12">
        <f t="shared" si="0"/>
        <v>11</v>
      </c>
      <c r="M12">
        <f t="shared" si="1"/>
        <v>4</v>
      </c>
    </row>
    <row r="13" spans="1:13">
      <c r="A13" t="s">
        <v>28</v>
      </c>
      <c r="B13">
        <v>0</v>
      </c>
      <c r="D13" t="s">
        <v>971</v>
      </c>
      <c r="E13">
        <v>-15.804259800000001</v>
      </c>
      <c r="F13">
        <v>-48.074517999999998</v>
      </c>
      <c r="G13" s="1">
        <v>0.33333333333333331</v>
      </c>
      <c r="H13" s="1">
        <v>0.33333333333333331</v>
      </c>
      <c r="L13" s="9">
        <f t="shared" ref="L13:M13" si="2">SUM(L3:L12)</f>
        <v>117</v>
      </c>
      <c r="M13" s="9">
        <f t="shared" si="2"/>
        <v>40</v>
      </c>
    </row>
    <row r="14" spans="1:13">
      <c r="A14" t="s">
        <v>28</v>
      </c>
      <c r="B14">
        <v>1</v>
      </c>
      <c r="C14" t="s">
        <v>81</v>
      </c>
      <c r="D14" t="s">
        <v>82</v>
      </c>
      <c r="E14">
        <v>-15.816143</v>
      </c>
      <c r="F14">
        <v>-48.085518</v>
      </c>
      <c r="G14" s="1">
        <v>0.3354166666666667</v>
      </c>
      <c r="H14" s="1">
        <v>0.3354166666666667</v>
      </c>
      <c r="I14" s="1">
        <v>0.35625000000000001</v>
      </c>
      <c r="J14">
        <v>17</v>
      </c>
      <c r="K14">
        <v>31341</v>
      </c>
      <c r="L14">
        <f t="shared" si="0"/>
        <v>17</v>
      </c>
      <c r="M14">
        <f t="shared" si="1"/>
        <v>6</v>
      </c>
    </row>
    <row r="15" spans="1:13">
      <c r="A15" t="s">
        <v>28</v>
      </c>
      <c r="B15">
        <v>2</v>
      </c>
      <c r="C15" t="s">
        <v>83</v>
      </c>
      <c r="D15" t="s">
        <v>84</v>
      </c>
      <c r="E15">
        <v>-15.814757</v>
      </c>
      <c r="F15">
        <v>-48.085593000000003</v>
      </c>
      <c r="G15" s="1">
        <v>0.35694444444444445</v>
      </c>
      <c r="H15" s="1">
        <v>0.35694444444444445</v>
      </c>
      <c r="I15" s="1">
        <v>0.37777777777777777</v>
      </c>
      <c r="J15">
        <v>8</v>
      </c>
      <c r="K15">
        <v>31350</v>
      </c>
      <c r="L15">
        <f t="shared" si="0"/>
        <v>8</v>
      </c>
      <c r="M15">
        <f t="shared" si="1"/>
        <v>3</v>
      </c>
    </row>
    <row r="16" spans="1:13">
      <c r="A16" t="s">
        <v>28</v>
      </c>
      <c r="B16">
        <v>3</v>
      </c>
      <c r="C16" t="s">
        <v>85</v>
      </c>
      <c r="D16" t="s">
        <v>86</v>
      </c>
      <c r="E16">
        <v>-15.81479</v>
      </c>
      <c r="F16">
        <v>-48.087676999999999</v>
      </c>
      <c r="G16" s="1">
        <v>0.37777777777777777</v>
      </c>
      <c r="H16" s="1">
        <v>0.37777777777777777</v>
      </c>
      <c r="I16" s="1">
        <v>0.39861111111111108</v>
      </c>
      <c r="J16">
        <v>20</v>
      </c>
      <c r="K16">
        <v>31333</v>
      </c>
      <c r="L16">
        <f t="shared" si="0"/>
        <v>20</v>
      </c>
      <c r="M16">
        <f t="shared" si="1"/>
        <v>7</v>
      </c>
    </row>
    <row r="17" spans="1:13">
      <c r="A17" t="s">
        <v>28</v>
      </c>
      <c r="B17">
        <v>4</v>
      </c>
      <c r="C17" t="s">
        <v>87</v>
      </c>
      <c r="D17" t="s">
        <v>88</v>
      </c>
      <c r="E17">
        <v>-15.814079</v>
      </c>
      <c r="F17">
        <v>-48.090817999999999</v>
      </c>
      <c r="G17" s="1">
        <v>0.39999999999999997</v>
      </c>
      <c r="H17" s="1">
        <v>0.39999999999999997</v>
      </c>
      <c r="I17" s="1">
        <v>0.42083333333333334</v>
      </c>
      <c r="J17">
        <v>11</v>
      </c>
      <c r="K17">
        <v>31414</v>
      </c>
      <c r="L17">
        <f t="shared" si="0"/>
        <v>11</v>
      </c>
      <c r="M17">
        <f t="shared" si="1"/>
        <v>4</v>
      </c>
    </row>
    <row r="18" spans="1:13">
      <c r="A18" t="s">
        <v>28</v>
      </c>
      <c r="B18">
        <v>5</v>
      </c>
      <c r="C18" t="s">
        <v>89</v>
      </c>
      <c r="D18" t="s">
        <v>90</v>
      </c>
      <c r="E18">
        <v>-15.807917</v>
      </c>
      <c r="F18">
        <v>-48.095461999999998</v>
      </c>
      <c r="G18" s="1">
        <v>0.4236111111111111</v>
      </c>
      <c r="H18" s="1">
        <v>0.4236111111111111</v>
      </c>
      <c r="I18" s="1">
        <v>0.44444444444444442</v>
      </c>
      <c r="J18">
        <v>17</v>
      </c>
      <c r="K18">
        <v>31449</v>
      </c>
      <c r="L18">
        <f t="shared" si="0"/>
        <v>17</v>
      </c>
      <c r="M18">
        <f t="shared" si="1"/>
        <v>6</v>
      </c>
    </row>
    <row r="19" spans="1:13">
      <c r="A19" t="s">
        <v>28</v>
      </c>
      <c r="B19">
        <v>6</v>
      </c>
      <c r="C19" t="s">
        <v>1005</v>
      </c>
      <c r="D19" t="s">
        <v>91</v>
      </c>
      <c r="E19">
        <v>-15.806933000000001</v>
      </c>
      <c r="F19">
        <v>-48.097949</v>
      </c>
      <c r="G19" s="1">
        <v>0.44513888888888892</v>
      </c>
      <c r="H19" s="1">
        <v>0.44513888888888892</v>
      </c>
      <c r="I19" s="1">
        <v>0.46597222222222223</v>
      </c>
      <c r="J19">
        <v>7</v>
      </c>
      <c r="K19">
        <v>31643</v>
      </c>
      <c r="L19">
        <f t="shared" si="0"/>
        <v>7</v>
      </c>
      <c r="M19">
        <f t="shared" si="1"/>
        <v>2</v>
      </c>
    </row>
    <row r="20" spans="1:13">
      <c r="A20" t="s">
        <v>28</v>
      </c>
      <c r="B20">
        <v>7</v>
      </c>
      <c r="C20" t="s">
        <v>92</v>
      </c>
      <c r="D20" t="s">
        <v>93</v>
      </c>
      <c r="E20">
        <v>-15.804697000000001</v>
      </c>
      <c r="F20">
        <v>-48.100264000000003</v>
      </c>
      <c r="G20" s="1">
        <v>0.46666666666666662</v>
      </c>
      <c r="H20" s="1">
        <v>0.46666666666666662</v>
      </c>
      <c r="I20" s="1">
        <v>0.48749999999999999</v>
      </c>
      <c r="J20">
        <v>15</v>
      </c>
      <c r="K20">
        <v>31457</v>
      </c>
      <c r="L20">
        <f t="shared" si="0"/>
        <v>15</v>
      </c>
      <c r="M20">
        <f t="shared" si="1"/>
        <v>5</v>
      </c>
    </row>
    <row r="21" spans="1:13">
      <c r="A21" t="s">
        <v>28</v>
      </c>
      <c r="B21">
        <v>8</v>
      </c>
      <c r="C21" t="s">
        <v>94</v>
      </c>
      <c r="D21" t="s">
        <v>95</v>
      </c>
      <c r="E21">
        <v>-15.801339</v>
      </c>
      <c r="F21">
        <v>-48.102372000000003</v>
      </c>
      <c r="G21" s="1">
        <v>0.48888888888888887</v>
      </c>
      <c r="H21" s="1">
        <v>0.48888888888888887</v>
      </c>
      <c r="I21" s="1">
        <v>0.50972222222222219</v>
      </c>
      <c r="J21">
        <v>4</v>
      </c>
      <c r="K21">
        <v>31651</v>
      </c>
      <c r="L21">
        <f t="shared" si="0"/>
        <v>4</v>
      </c>
      <c r="M21">
        <f t="shared" si="1"/>
        <v>1</v>
      </c>
    </row>
    <row r="22" spans="1:13">
      <c r="A22" t="s">
        <v>28</v>
      </c>
      <c r="B22">
        <v>9</v>
      </c>
      <c r="C22" t="s">
        <v>96</v>
      </c>
      <c r="D22" t="s">
        <v>97</v>
      </c>
      <c r="E22">
        <v>-15.796449000000001</v>
      </c>
      <c r="F22">
        <v>-48.102519000000001</v>
      </c>
      <c r="G22" s="1">
        <v>0.51111111111111118</v>
      </c>
      <c r="H22" s="1">
        <v>0.51111111111111118</v>
      </c>
      <c r="I22" s="1">
        <v>0.53194444444444444</v>
      </c>
      <c r="J22">
        <v>13</v>
      </c>
      <c r="K22">
        <v>31465</v>
      </c>
      <c r="L22">
        <f t="shared" si="0"/>
        <v>13</v>
      </c>
      <c r="M22">
        <f t="shared" si="1"/>
        <v>4</v>
      </c>
    </row>
    <row r="23" spans="1:13">
      <c r="A23" t="s">
        <v>28</v>
      </c>
      <c r="B23">
        <v>10</v>
      </c>
      <c r="C23" t="s">
        <v>98</v>
      </c>
      <c r="D23" t="s">
        <v>99</v>
      </c>
      <c r="E23">
        <v>-15.794594</v>
      </c>
      <c r="F23">
        <v>-48.107500999999999</v>
      </c>
      <c r="G23" s="1">
        <v>0.53333333333333333</v>
      </c>
      <c r="H23" s="1">
        <v>0.53333333333333333</v>
      </c>
      <c r="I23" s="1">
        <v>0.5541666666666667</v>
      </c>
      <c r="J23">
        <v>16</v>
      </c>
      <c r="K23">
        <v>31473</v>
      </c>
      <c r="L23">
        <f t="shared" si="0"/>
        <v>16</v>
      </c>
      <c r="M23">
        <f t="shared" si="1"/>
        <v>5</v>
      </c>
    </row>
    <row r="24" spans="1:13">
      <c r="L24" s="9">
        <f t="shared" ref="L24:M24" si="3">SUM(L14:L23)</f>
        <v>128</v>
      </c>
      <c r="M24" s="9">
        <f t="shared" si="3"/>
        <v>43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opLeftCell="D9" workbookViewId="0">
      <selection activeCell="L24" sqref="L24"/>
    </sheetView>
  </sheetViews>
  <sheetFormatPr defaultRowHeight="14.5"/>
  <cols>
    <col min="1" max="1" width="12.1796875" bestFit="1" customWidth="1"/>
    <col min="2" max="2" width="12.7265625" bestFit="1" customWidth="1"/>
    <col min="3" max="3" width="52.54296875" bestFit="1" customWidth="1"/>
    <col min="4" max="4" width="81.179687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6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972</v>
      </c>
      <c r="E2">
        <v>-16.0156925</v>
      </c>
      <c r="F2">
        <v>-48.060904399999998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118</v>
      </c>
      <c r="D3" t="s">
        <v>119</v>
      </c>
      <c r="E3">
        <v>-16.048459999999999</v>
      </c>
      <c r="F3">
        <v>-48.04627</v>
      </c>
      <c r="G3" s="1">
        <v>0.33958333333333335</v>
      </c>
      <c r="H3" s="1">
        <v>0.33958333333333335</v>
      </c>
      <c r="I3" s="1">
        <v>0.36041666666666666</v>
      </c>
      <c r="J3">
        <v>6</v>
      </c>
      <c r="K3">
        <v>41597</v>
      </c>
      <c r="L3">
        <f>J3</f>
        <v>6</v>
      </c>
      <c r="M3">
        <f>IF(ROUND(J3/3,0) = 0, 1, ROUND(J3/3,0))</f>
        <v>2</v>
      </c>
    </row>
    <row r="4" spans="1:13">
      <c r="A4" t="s">
        <v>3</v>
      </c>
      <c r="B4">
        <v>2</v>
      </c>
      <c r="C4" t="s">
        <v>120</v>
      </c>
      <c r="D4" t="s">
        <v>121</v>
      </c>
      <c r="E4">
        <v>-16.042469000000001</v>
      </c>
      <c r="F4">
        <v>-48.038639000000003</v>
      </c>
      <c r="G4" s="1">
        <v>0.36458333333333331</v>
      </c>
      <c r="H4" s="1">
        <v>0.36458333333333331</v>
      </c>
      <c r="I4" s="1">
        <v>0.38541666666666669</v>
      </c>
      <c r="J4">
        <v>12</v>
      </c>
      <c r="K4">
        <v>41635</v>
      </c>
      <c r="L4">
        <f t="shared" ref="L4:L23" si="0">J4</f>
        <v>12</v>
      </c>
      <c r="M4">
        <f t="shared" ref="M4:M23" si="1">IF(ROUND(J4/3,0) = 0, 1, ROUND(J4/3,0))</f>
        <v>4</v>
      </c>
    </row>
    <row r="5" spans="1:13">
      <c r="A5" t="s">
        <v>3</v>
      </c>
      <c r="B5">
        <v>3</v>
      </c>
      <c r="C5" t="s">
        <v>122</v>
      </c>
      <c r="D5" t="s">
        <v>123</v>
      </c>
      <c r="E5">
        <v>-16.044162</v>
      </c>
      <c r="F5">
        <v>-48.033296</v>
      </c>
      <c r="G5" s="1">
        <v>0.38680555555555557</v>
      </c>
      <c r="H5" s="1">
        <v>0.38680555555555557</v>
      </c>
      <c r="I5" s="1">
        <v>0.40763888888888888</v>
      </c>
      <c r="J5">
        <v>13</v>
      </c>
      <c r="K5">
        <v>41490</v>
      </c>
      <c r="L5">
        <f t="shared" si="0"/>
        <v>13</v>
      </c>
      <c r="M5">
        <f t="shared" si="1"/>
        <v>4</v>
      </c>
    </row>
    <row r="6" spans="1:13">
      <c r="A6" t="s">
        <v>3</v>
      </c>
      <c r="B6">
        <v>4</v>
      </c>
      <c r="C6" t="s">
        <v>124</v>
      </c>
      <c r="D6" t="s">
        <v>125</v>
      </c>
      <c r="E6">
        <v>-16.037257</v>
      </c>
      <c r="F6">
        <v>-48.037315</v>
      </c>
      <c r="G6" s="1">
        <v>0.40972222222222227</v>
      </c>
      <c r="H6" s="1">
        <v>0.40972222222222227</v>
      </c>
      <c r="I6" s="1">
        <v>0.43055555555555558</v>
      </c>
      <c r="J6">
        <v>10</v>
      </c>
      <c r="K6">
        <v>41589</v>
      </c>
      <c r="L6">
        <f t="shared" si="0"/>
        <v>10</v>
      </c>
      <c r="M6">
        <f t="shared" si="1"/>
        <v>3</v>
      </c>
    </row>
    <row r="7" spans="1:13">
      <c r="A7" t="s">
        <v>3</v>
      </c>
      <c r="B7">
        <v>5</v>
      </c>
      <c r="C7" t="s">
        <v>126</v>
      </c>
      <c r="D7" t="s">
        <v>127</v>
      </c>
      <c r="E7">
        <v>-16.038333999999999</v>
      </c>
      <c r="F7">
        <v>-48.033797999999997</v>
      </c>
      <c r="G7" s="1">
        <v>0.43194444444444446</v>
      </c>
      <c r="H7" s="1">
        <v>0.43194444444444446</v>
      </c>
      <c r="I7" s="1">
        <v>0.45277777777777778</v>
      </c>
      <c r="J7">
        <v>18</v>
      </c>
      <c r="K7">
        <v>41147</v>
      </c>
      <c r="L7">
        <f t="shared" si="0"/>
        <v>18</v>
      </c>
      <c r="M7">
        <f t="shared" si="1"/>
        <v>6</v>
      </c>
    </row>
    <row r="8" spans="1:13">
      <c r="A8" t="s">
        <v>3</v>
      </c>
      <c r="B8">
        <v>6</v>
      </c>
      <c r="C8" t="s">
        <v>128</v>
      </c>
      <c r="D8" t="s">
        <v>129</v>
      </c>
      <c r="E8">
        <v>-16.037804000000001</v>
      </c>
      <c r="F8">
        <v>-48.026406999999999</v>
      </c>
      <c r="G8" s="1">
        <v>0.45416666666666666</v>
      </c>
      <c r="H8" s="1">
        <v>0.45416666666666666</v>
      </c>
      <c r="I8" s="1">
        <v>0.47500000000000003</v>
      </c>
      <c r="J8">
        <v>15</v>
      </c>
      <c r="K8">
        <v>41627</v>
      </c>
      <c r="L8">
        <f t="shared" si="0"/>
        <v>15</v>
      </c>
      <c r="M8">
        <f t="shared" si="1"/>
        <v>5</v>
      </c>
    </row>
    <row r="9" spans="1:13">
      <c r="A9" t="s">
        <v>3</v>
      </c>
      <c r="B9">
        <v>7</v>
      </c>
      <c r="C9" t="s">
        <v>130</v>
      </c>
      <c r="D9" t="s">
        <v>131</v>
      </c>
      <c r="E9">
        <v>-16.033973</v>
      </c>
      <c r="F9">
        <v>-48.026538000000002</v>
      </c>
      <c r="G9" s="1">
        <v>0.47638888888888892</v>
      </c>
      <c r="H9" s="1">
        <v>0.47638888888888892</v>
      </c>
      <c r="I9" s="1">
        <v>0.49722222222222223</v>
      </c>
      <c r="J9">
        <v>15</v>
      </c>
      <c r="K9">
        <v>41503</v>
      </c>
      <c r="L9">
        <f t="shared" si="0"/>
        <v>15</v>
      </c>
      <c r="M9">
        <f t="shared" si="1"/>
        <v>5</v>
      </c>
    </row>
    <row r="10" spans="1:13">
      <c r="A10" t="s">
        <v>3</v>
      </c>
      <c r="B10">
        <v>8</v>
      </c>
      <c r="C10" t="s">
        <v>132</v>
      </c>
      <c r="D10" t="s">
        <v>133</v>
      </c>
      <c r="E10">
        <v>-16.035086</v>
      </c>
      <c r="F10">
        <v>-48.017828999999999</v>
      </c>
      <c r="G10" s="1">
        <v>0.4993055555555555</v>
      </c>
      <c r="H10" s="1">
        <v>0.4993055555555555</v>
      </c>
      <c r="I10" s="1">
        <v>0.52013888888888882</v>
      </c>
      <c r="J10">
        <v>9</v>
      </c>
      <c r="K10">
        <v>41651</v>
      </c>
      <c r="L10">
        <f t="shared" si="0"/>
        <v>9</v>
      </c>
      <c r="M10">
        <f t="shared" si="1"/>
        <v>3</v>
      </c>
    </row>
    <row r="11" spans="1:13">
      <c r="A11" t="s">
        <v>3</v>
      </c>
      <c r="B11">
        <v>9</v>
      </c>
      <c r="C11" t="s">
        <v>134</v>
      </c>
      <c r="D11" t="s">
        <v>135</v>
      </c>
      <c r="E11">
        <v>-16.027286</v>
      </c>
      <c r="F11">
        <v>-48.022119000000004</v>
      </c>
      <c r="G11" s="1">
        <v>0.5229166666666667</v>
      </c>
      <c r="H11" s="1">
        <v>0.5229166666666667</v>
      </c>
      <c r="I11" s="1">
        <v>0.54375000000000007</v>
      </c>
      <c r="J11">
        <v>18</v>
      </c>
      <c r="K11">
        <v>41180</v>
      </c>
      <c r="L11">
        <f t="shared" si="0"/>
        <v>18</v>
      </c>
      <c r="M11">
        <f t="shared" si="1"/>
        <v>6</v>
      </c>
    </row>
    <row r="12" spans="1:13">
      <c r="A12" t="s">
        <v>3</v>
      </c>
      <c r="B12">
        <v>10</v>
      </c>
      <c r="C12" t="s">
        <v>136</v>
      </c>
      <c r="D12" t="s">
        <v>137</v>
      </c>
      <c r="E12">
        <v>-16.021746</v>
      </c>
      <c r="F12">
        <v>-48.024270999999999</v>
      </c>
      <c r="G12" s="1">
        <v>0.54513888888888895</v>
      </c>
      <c r="H12" s="1">
        <v>0.54513888888888895</v>
      </c>
      <c r="I12" s="1">
        <v>0.56597222222222221</v>
      </c>
      <c r="J12">
        <v>12</v>
      </c>
      <c r="K12">
        <v>41554</v>
      </c>
      <c r="L12">
        <f t="shared" si="0"/>
        <v>12</v>
      </c>
      <c r="M12">
        <f t="shared" si="1"/>
        <v>4</v>
      </c>
    </row>
    <row r="13" spans="1:13">
      <c r="A13" t="s">
        <v>3</v>
      </c>
      <c r="B13">
        <v>11</v>
      </c>
      <c r="C13" t="s">
        <v>138</v>
      </c>
      <c r="D13" t="s">
        <v>139</v>
      </c>
      <c r="E13">
        <v>-16.026482999999999</v>
      </c>
      <c r="F13">
        <v>-48.03002</v>
      </c>
      <c r="G13" s="1">
        <v>0.56736111111111109</v>
      </c>
      <c r="H13" s="1">
        <v>0.56736111111111109</v>
      </c>
      <c r="I13" s="1">
        <v>0.58819444444444446</v>
      </c>
      <c r="J13">
        <v>17</v>
      </c>
      <c r="K13">
        <v>41252</v>
      </c>
      <c r="L13">
        <f t="shared" si="0"/>
        <v>17</v>
      </c>
      <c r="M13">
        <f t="shared" si="1"/>
        <v>6</v>
      </c>
    </row>
    <row r="14" spans="1:13">
      <c r="A14" t="s">
        <v>28</v>
      </c>
      <c r="B14">
        <v>0</v>
      </c>
      <c r="D14" t="s">
        <v>972</v>
      </c>
      <c r="E14">
        <v>-16.0156925</v>
      </c>
      <c r="F14">
        <v>-48.060904399999998</v>
      </c>
      <c r="G14" s="1">
        <v>0.33333333333333331</v>
      </c>
      <c r="H14" s="1">
        <v>0.33333333333333331</v>
      </c>
      <c r="L14" s="9">
        <f t="shared" ref="L14:M14" si="2">SUM(L3:L13)</f>
        <v>145</v>
      </c>
      <c r="M14" s="9">
        <f t="shared" si="2"/>
        <v>48</v>
      </c>
    </row>
    <row r="15" spans="1:13">
      <c r="A15" t="s">
        <v>28</v>
      </c>
      <c r="B15">
        <v>1</v>
      </c>
      <c r="C15" t="s">
        <v>140</v>
      </c>
      <c r="D15" t="s">
        <v>141</v>
      </c>
      <c r="E15">
        <v>-16.023493999999999</v>
      </c>
      <c r="F15">
        <v>-48.016553000000002</v>
      </c>
      <c r="G15" s="1">
        <v>0.34097222222222223</v>
      </c>
      <c r="H15" s="1">
        <v>0.34097222222222223</v>
      </c>
      <c r="I15" s="1">
        <v>0.36180555555555555</v>
      </c>
      <c r="J15">
        <v>15</v>
      </c>
      <c r="K15">
        <v>41660</v>
      </c>
      <c r="L15">
        <f t="shared" si="0"/>
        <v>15</v>
      </c>
      <c r="M15">
        <f t="shared" si="1"/>
        <v>5</v>
      </c>
    </row>
    <row r="16" spans="1:13">
      <c r="A16" t="s">
        <v>28</v>
      </c>
      <c r="B16">
        <v>2</v>
      </c>
      <c r="C16" t="s">
        <v>142</v>
      </c>
      <c r="D16" t="s">
        <v>143</v>
      </c>
      <c r="E16">
        <v>-16.008171999999998</v>
      </c>
      <c r="F16">
        <v>-48.003222000000001</v>
      </c>
      <c r="G16" s="1">
        <v>0.36458333333333331</v>
      </c>
      <c r="H16" s="1">
        <v>0.36458333333333331</v>
      </c>
      <c r="I16" s="1">
        <v>0.38541666666666669</v>
      </c>
      <c r="J16">
        <v>15</v>
      </c>
      <c r="K16">
        <v>41511</v>
      </c>
      <c r="L16">
        <f t="shared" si="0"/>
        <v>15</v>
      </c>
      <c r="M16">
        <f t="shared" si="1"/>
        <v>5</v>
      </c>
    </row>
    <row r="17" spans="1:13">
      <c r="A17" t="s">
        <v>28</v>
      </c>
      <c r="B17">
        <v>3</v>
      </c>
      <c r="C17" t="s">
        <v>144</v>
      </c>
      <c r="D17" t="s">
        <v>145</v>
      </c>
      <c r="E17">
        <v>-16.006509000000001</v>
      </c>
      <c r="F17">
        <v>-47.999085999999998</v>
      </c>
      <c r="G17" s="1">
        <v>0.38680555555555557</v>
      </c>
      <c r="H17" s="1">
        <v>0.38680555555555557</v>
      </c>
      <c r="I17" s="1">
        <v>0.40763888888888888</v>
      </c>
      <c r="J17">
        <v>12</v>
      </c>
      <c r="K17">
        <v>41570</v>
      </c>
      <c r="L17">
        <f t="shared" si="0"/>
        <v>12</v>
      </c>
      <c r="M17">
        <f t="shared" si="1"/>
        <v>4</v>
      </c>
    </row>
    <row r="18" spans="1:13">
      <c r="A18" t="s">
        <v>28</v>
      </c>
      <c r="B18">
        <v>4</v>
      </c>
      <c r="C18" t="s">
        <v>146</v>
      </c>
      <c r="D18" t="s">
        <v>147</v>
      </c>
      <c r="E18">
        <v>-16.011427000000001</v>
      </c>
      <c r="F18">
        <v>-47.994906999999998</v>
      </c>
      <c r="G18" s="1">
        <v>0.40972222222222227</v>
      </c>
      <c r="H18" s="1">
        <v>0.40972222222222227</v>
      </c>
      <c r="I18" s="1">
        <v>0.43055555555555558</v>
      </c>
      <c r="J18">
        <v>17</v>
      </c>
      <c r="K18">
        <v>41562</v>
      </c>
      <c r="L18">
        <f t="shared" si="0"/>
        <v>17</v>
      </c>
      <c r="M18">
        <f t="shared" si="1"/>
        <v>6</v>
      </c>
    </row>
    <row r="19" spans="1:13">
      <c r="A19" t="s">
        <v>28</v>
      </c>
      <c r="B19">
        <v>5</v>
      </c>
      <c r="C19" t="s">
        <v>148</v>
      </c>
      <c r="D19" t="s">
        <v>149</v>
      </c>
      <c r="E19">
        <v>-16.011693000000001</v>
      </c>
      <c r="F19">
        <v>-47.991253</v>
      </c>
      <c r="G19" s="1">
        <v>0.43055555555555558</v>
      </c>
      <c r="H19" s="1">
        <v>0.43055555555555558</v>
      </c>
      <c r="I19" s="1">
        <v>0.4513888888888889</v>
      </c>
      <c r="J19">
        <v>14</v>
      </c>
      <c r="K19">
        <v>41163</v>
      </c>
      <c r="L19">
        <f t="shared" si="0"/>
        <v>14</v>
      </c>
      <c r="M19">
        <f t="shared" si="1"/>
        <v>5</v>
      </c>
    </row>
    <row r="20" spans="1:13">
      <c r="A20" t="s">
        <v>28</v>
      </c>
      <c r="B20">
        <v>6</v>
      </c>
      <c r="C20" t="s">
        <v>150</v>
      </c>
      <c r="D20" t="s">
        <v>151</v>
      </c>
      <c r="E20">
        <v>-16.014385999999998</v>
      </c>
      <c r="F20">
        <v>-47.986386000000003</v>
      </c>
      <c r="G20" s="1">
        <v>0.45277777777777778</v>
      </c>
      <c r="H20" s="1">
        <v>0.45277777777777778</v>
      </c>
      <c r="I20" s="1">
        <v>0.47361111111111115</v>
      </c>
      <c r="J20">
        <v>15</v>
      </c>
      <c r="K20">
        <v>41619</v>
      </c>
      <c r="L20">
        <f t="shared" si="0"/>
        <v>15</v>
      </c>
      <c r="M20">
        <f t="shared" si="1"/>
        <v>5</v>
      </c>
    </row>
    <row r="21" spans="1:13">
      <c r="A21" t="s">
        <v>28</v>
      </c>
      <c r="B21">
        <v>7</v>
      </c>
      <c r="C21" t="s">
        <v>152</v>
      </c>
      <c r="D21" t="s">
        <v>153</v>
      </c>
      <c r="E21">
        <v>-16.007045000000002</v>
      </c>
      <c r="F21">
        <v>-47.987538999999998</v>
      </c>
      <c r="G21" s="1">
        <v>0.47500000000000003</v>
      </c>
      <c r="H21" s="1">
        <v>0.47500000000000003</v>
      </c>
      <c r="I21" s="1">
        <v>0.49583333333333335</v>
      </c>
      <c r="J21">
        <v>14</v>
      </c>
      <c r="K21">
        <v>41520</v>
      </c>
      <c r="L21">
        <f t="shared" si="0"/>
        <v>14</v>
      </c>
      <c r="M21">
        <f t="shared" si="1"/>
        <v>5</v>
      </c>
    </row>
    <row r="22" spans="1:13">
      <c r="A22" t="s">
        <v>28</v>
      </c>
      <c r="B22">
        <v>8</v>
      </c>
      <c r="C22" t="s">
        <v>154</v>
      </c>
      <c r="D22" t="s">
        <v>155</v>
      </c>
      <c r="E22">
        <v>-16.002659999999999</v>
      </c>
      <c r="F22">
        <v>-47.994605999999997</v>
      </c>
      <c r="G22" s="1">
        <v>0.49791666666666662</v>
      </c>
      <c r="H22" s="1">
        <v>0.49791666666666662</v>
      </c>
      <c r="I22" s="1">
        <v>0.51874999999999993</v>
      </c>
      <c r="J22">
        <v>15</v>
      </c>
      <c r="K22">
        <v>41139</v>
      </c>
      <c r="L22">
        <f t="shared" si="0"/>
        <v>15</v>
      </c>
      <c r="M22">
        <f t="shared" si="1"/>
        <v>5</v>
      </c>
    </row>
    <row r="23" spans="1:13">
      <c r="A23" t="s">
        <v>28</v>
      </c>
      <c r="B23">
        <v>9</v>
      </c>
      <c r="C23" t="s">
        <v>156</v>
      </c>
      <c r="D23" t="s">
        <v>157</v>
      </c>
      <c r="E23">
        <v>-15.99344</v>
      </c>
      <c r="F23">
        <v>-47.997563999999997</v>
      </c>
      <c r="G23" s="1">
        <v>0.52777777777777779</v>
      </c>
      <c r="H23" s="1">
        <v>0.52777777777777779</v>
      </c>
      <c r="I23" s="1">
        <v>0.54861111111111105</v>
      </c>
      <c r="J23">
        <v>17</v>
      </c>
      <c r="K23">
        <v>41457</v>
      </c>
      <c r="L23">
        <f t="shared" si="0"/>
        <v>17</v>
      </c>
      <c r="M23">
        <f t="shared" si="1"/>
        <v>6</v>
      </c>
    </row>
    <row r="24" spans="1:13">
      <c r="L24" s="9">
        <f t="shared" ref="L24:M24" si="3">SUM(L15:L23)</f>
        <v>134</v>
      </c>
      <c r="M24" s="9">
        <f t="shared" si="3"/>
        <v>46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topLeftCell="D34" workbookViewId="0">
      <selection activeCell="L55" sqref="L55"/>
    </sheetView>
  </sheetViews>
  <sheetFormatPr defaultRowHeight="14.5"/>
  <cols>
    <col min="1" max="1" width="12.1796875" bestFit="1" customWidth="1"/>
    <col min="2" max="2" width="12.7265625" bestFit="1" customWidth="1"/>
    <col min="3" max="3" width="49.54296875" bestFit="1" customWidth="1"/>
    <col min="4" max="4" width="81.179687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7.1796875" bestFit="1" customWidth="1"/>
    <col min="11" max="11" width="6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970</v>
      </c>
      <c r="E2">
        <v>-15.7806844</v>
      </c>
      <c r="F2">
        <v>-47.910853899999999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158</v>
      </c>
      <c r="D3" t="s">
        <v>159</v>
      </c>
      <c r="E3">
        <v>-15.643537</v>
      </c>
      <c r="F3">
        <v>-47.816358999999999</v>
      </c>
      <c r="G3" s="1">
        <v>0.3520833333333333</v>
      </c>
      <c r="H3" s="1">
        <v>0.3520833333333333</v>
      </c>
      <c r="I3" s="1">
        <v>0.37291666666666662</v>
      </c>
      <c r="J3">
        <v>8</v>
      </c>
      <c r="K3">
        <v>51520</v>
      </c>
      <c r="L3">
        <f>J3</f>
        <v>8</v>
      </c>
      <c r="M3">
        <f>IF(ROUND(J3/3,0) = 0, 1, ROUND(J3/3,0))</f>
        <v>3</v>
      </c>
    </row>
    <row r="4" spans="1:13">
      <c r="A4" t="s">
        <v>3</v>
      </c>
      <c r="B4">
        <v>2</v>
      </c>
      <c r="C4" t="s">
        <v>160</v>
      </c>
      <c r="D4" t="s">
        <v>161</v>
      </c>
      <c r="E4">
        <v>-15.64626</v>
      </c>
      <c r="F4">
        <v>-47.825924000000001</v>
      </c>
      <c r="G4" s="1">
        <v>0.375</v>
      </c>
      <c r="H4" s="1">
        <v>0.375</v>
      </c>
      <c r="I4" s="1">
        <v>0.39583333333333331</v>
      </c>
      <c r="J4">
        <v>15</v>
      </c>
      <c r="K4">
        <v>51538</v>
      </c>
      <c r="L4">
        <f t="shared" ref="L4:L54" si="0">J4</f>
        <v>15</v>
      </c>
      <c r="M4">
        <f t="shared" ref="M4:M54" si="1">IF(ROUND(J4/3,0) = 0, 1, ROUND(J4/3,0))</f>
        <v>5</v>
      </c>
    </row>
    <row r="5" spans="1:13">
      <c r="A5" t="s">
        <v>3</v>
      </c>
      <c r="B5">
        <v>3</v>
      </c>
      <c r="C5" t="s">
        <v>162</v>
      </c>
      <c r="D5" t="s">
        <v>163</v>
      </c>
      <c r="E5">
        <v>-15.644410000000001</v>
      </c>
      <c r="F5">
        <v>-47.825049999999997</v>
      </c>
      <c r="G5" s="1">
        <v>0.3972222222222222</v>
      </c>
      <c r="H5" s="1">
        <v>0.3972222222222222</v>
      </c>
      <c r="I5" s="1">
        <v>0.41805555555555557</v>
      </c>
      <c r="J5">
        <v>13</v>
      </c>
      <c r="K5">
        <v>51554</v>
      </c>
      <c r="L5">
        <f t="shared" si="0"/>
        <v>13</v>
      </c>
      <c r="M5">
        <f t="shared" si="1"/>
        <v>4</v>
      </c>
    </row>
    <row r="6" spans="1:13">
      <c r="A6" t="s">
        <v>3</v>
      </c>
      <c r="B6">
        <v>4</v>
      </c>
      <c r="C6" t="s">
        <v>164</v>
      </c>
      <c r="D6" t="s">
        <v>165</v>
      </c>
      <c r="E6">
        <v>-15.643663999999999</v>
      </c>
      <c r="F6">
        <v>-47.823427000000002</v>
      </c>
      <c r="G6" s="1">
        <v>0.41875000000000001</v>
      </c>
      <c r="H6" s="1">
        <v>0.41875000000000001</v>
      </c>
      <c r="I6" s="1">
        <v>0.43958333333333338</v>
      </c>
      <c r="J6">
        <v>8</v>
      </c>
      <c r="K6">
        <v>51430</v>
      </c>
      <c r="L6">
        <f t="shared" si="0"/>
        <v>8</v>
      </c>
      <c r="M6">
        <f t="shared" si="1"/>
        <v>3</v>
      </c>
    </row>
    <row r="7" spans="1:13">
      <c r="A7" t="s">
        <v>3</v>
      </c>
      <c r="B7">
        <v>5</v>
      </c>
      <c r="C7" t="s">
        <v>166</v>
      </c>
      <c r="D7" t="s">
        <v>167</v>
      </c>
      <c r="E7">
        <v>-15.641802999999999</v>
      </c>
      <c r="F7">
        <v>-47.820614999999997</v>
      </c>
      <c r="G7" s="1">
        <v>0.44027777777777777</v>
      </c>
      <c r="H7" s="1">
        <v>0.44027777777777777</v>
      </c>
      <c r="I7" s="1">
        <v>0.46111111111111108</v>
      </c>
      <c r="J7">
        <v>10</v>
      </c>
      <c r="K7">
        <v>51775</v>
      </c>
      <c r="L7">
        <f t="shared" si="0"/>
        <v>10</v>
      </c>
      <c r="M7">
        <f t="shared" si="1"/>
        <v>3</v>
      </c>
    </row>
    <row r="8" spans="1:13">
      <c r="A8" t="s">
        <v>3</v>
      </c>
      <c r="B8">
        <v>6</v>
      </c>
      <c r="C8" t="s">
        <v>168</v>
      </c>
      <c r="D8" t="s">
        <v>169</v>
      </c>
      <c r="E8">
        <v>-15.639809</v>
      </c>
      <c r="F8">
        <v>-47.824604999999998</v>
      </c>
      <c r="G8" s="1">
        <v>0.46249999999999997</v>
      </c>
      <c r="H8" s="1">
        <v>0.46249999999999997</v>
      </c>
      <c r="I8" s="1">
        <v>0.48333333333333334</v>
      </c>
      <c r="J8">
        <v>9</v>
      </c>
      <c r="K8">
        <v>51406</v>
      </c>
      <c r="L8">
        <f t="shared" si="0"/>
        <v>9</v>
      </c>
      <c r="M8">
        <f t="shared" si="1"/>
        <v>3</v>
      </c>
    </row>
    <row r="9" spans="1:13">
      <c r="A9" t="s">
        <v>3</v>
      </c>
      <c r="B9">
        <v>7</v>
      </c>
      <c r="C9" t="s">
        <v>170</v>
      </c>
      <c r="D9" t="s">
        <v>171</v>
      </c>
      <c r="E9">
        <v>-15.639435000000001</v>
      </c>
      <c r="F9">
        <v>-47.828093000000003</v>
      </c>
      <c r="G9" s="1">
        <v>0.48402777777777778</v>
      </c>
      <c r="H9" s="1">
        <v>0.48402777777777778</v>
      </c>
      <c r="I9" s="1">
        <v>0.50486111111111109</v>
      </c>
      <c r="J9">
        <v>13</v>
      </c>
      <c r="K9">
        <v>51660</v>
      </c>
      <c r="L9">
        <f t="shared" si="0"/>
        <v>13</v>
      </c>
      <c r="M9">
        <f t="shared" si="1"/>
        <v>4</v>
      </c>
    </row>
    <row r="10" spans="1:13">
      <c r="A10" t="s">
        <v>3</v>
      </c>
      <c r="B10">
        <v>8</v>
      </c>
      <c r="C10" t="s">
        <v>1156</v>
      </c>
      <c r="D10" t="s">
        <v>172</v>
      </c>
      <c r="E10">
        <v>-15.634657000000001</v>
      </c>
      <c r="F10">
        <v>-47.829799999999999</v>
      </c>
      <c r="G10" s="1">
        <v>0.50624999999999998</v>
      </c>
      <c r="H10" s="1">
        <v>0.50624999999999998</v>
      </c>
      <c r="I10" s="1">
        <v>0.52708333333333335</v>
      </c>
      <c r="J10">
        <v>3</v>
      </c>
      <c r="K10">
        <v>51805</v>
      </c>
      <c r="L10">
        <f t="shared" si="0"/>
        <v>3</v>
      </c>
      <c r="M10">
        <f t="shared" si="1"/>
        <v>1</v>
      </c>
    </row>
    <row r="11" spans="1:13">
      <c r="A11" t="s">
        <v>28</v>
      </c>
      <c r="B11">
        <v>0</v>
      </c>
      <c r="D11" t="s">
        <v>970</v>
      </c>
      <c r="E11">
        <v>-15.7806844</v>
      </c>
      <c r="F11">
        <v>-47.910853899999999</v>
      </c>
      <c r="G11" s="1">
        <v>0.33333333333333331</v>
      </c>
      <c r="H11" s="1">
        <v>0.33333333333333331</v>
      </c>
      <c r="L11" s="9">
        <f t="shared" ref="L11:M11" si="2">SUM(L3:L10)</f>
        <v>79</v>
      </c>
      <c r="M11" s="9">
        <f t="shared" si="2"/>
        <v>26</v>
      </c>
    </row>
    <row r="12" spans="1:13">
      <c r="A12" t="s">
        <v>28</v>
      </c>
      <c r="B12">
        <v>1</v>
      </c>
      <c r="C12" t="s">
        <v>173</v>
      </c>
      <c r="D12" t="s">
        <v>174</v>
      </c>
      <c r="E12">
        <v>-15.652386</v>
      </c>
      <c r="F12">
        <v>-47.808717000000001</v>
      </c>
      <c r="G12" s="1">
        <v>0.35069444444444442</v>
      </c>
      <c r="H12" s="1">
        <v>0.35069444444444442</v>
      </c>
      <c r="I12" s="1">
        <v>0.37152777777777773</v>
      </c>
      <c r="J12">
        <v>19</v>
      </c>
      <c r="K12">
        <v>51058</v>
      </c>
      <c r="L12">
        <f t="shared" si="0"/>
        <v>19</v>
      </c>
      <c r="M12">
        <f t="shared" si="1"/>
        <v>6</v>
      </c>
    </row>
    <row r="13" spans="1:13">
      <c r="A13" t="s">
        <v>28</v>
      </c>
      <c r="B13">
        <v>2</v>
      </c>
      <c r="C13" t="s">
        <v>175</v>
      </c>
      <c r="D13" t="s">
        <v>176</v>
      </c>
      <c r="E13">
        <v>-15.649797</v>
      </c>
      <c r="F13">
        <v>-47.812353000000002</v>
      </c>
      <c r="G13" s="1">
        <v>0.37222222222222223</v>
      </c>
      <c r="H13" s="1">
        <v>0.37222222222222223</v>
      </c>
      <c r="I13" s="1">
        <v>0.39305555555555555</v>
      </c>
      <c r="J13">
        <v>18</v>
      </c>
      <c r="K13">
        <v>51074</v>
      </c>
      <c r="L13">
        <f t="shared" si="0"/>
        <v>18</v>
      </c>
      <c r="M13">
        <f t="shared" si="1"/>
        <v>6</v>
      </c>
    </row>
    <row r="14" spans="1:13">
      <c r="A14" t="s">
        <v>28</v>
      </c>
      <c r="B14">
        <v>3</v>
      </c>
      <c r="C14" t="s">
        <v>177</v>
      </c>
      <c r="D14" t="s">
        <v>178</v>
      </c>
      <c r="E14">
        <v>-15.653506</v>
      </c>
      <c r="F14">
        <v>-47.798721999999998</v>
      </c>
      <c r="G14" s="1">
        <v>0.39444444444444443</v>
      </c>
      <c r="H14" s="1">
        <v>0.39444444444444443</v>
      </c>
      <c r="I14" s="1">
        <v>0.4152777777777778</v>
      </c>
      <c r="J14">
        <v>22</v>
      </c>
      <c r="K14">
        <v>51066</v>
      </c>
      <c r="L14">
        <f t="shared" si="0"/>
        <v>22</v>
      </c>
      <c r="M14">
        <f t="shared" si="1"/>
        <v>7</v>
      </c>
    </row>
    <row r="15" spans="1:13">
      <c r="A15" t="s">
        <v>28</v>
      </c>
      <c r="B15">
        <v>4</v>
      </c>
      <c r="C15" t="s">
        <v>179</v>
      </c>
      <c r="D15" t="s">
        <v>180</v>
      </c>
      <c r="E15">
        <v>-15.650865</v>
      </c>
      <c r="F15">
        <v>-47.799657000000003</v>
      </c>
      <c r="G15" s="1">
        <v>0.41666666666666669</v>
      </c>
      <c r="H15" s="1">
        <v>0.41666666666666669</v>
      </c>
      <c r="I15" s="1">
        <v>0.4375</v>
      </c>
      <c r="J15">
        <v>13</v>
      </c>
      <c r="K15">
        <v>51082</v>
      </c>
      <c r="L15">
        <f t="shared" si="0"/>
        <v>13</v>
      </c>
      <c r="M15">
        <f t="shared" si="1"/>
        <v>4</v>
      </c>
    </row>
    <row r="16" spans="1:13">
      <c r="A16" t="s">
        <v>28</v>
      </c>
      <c r="B16">
        <v>5</v>
      </c>
      <c r="C16" t="s">
        <v>181</v>
      </c>
      <c r="D16" t="s">
        <v>182</v>
      </c>
      <c r="E16">
        <v>-15.649851999999999</v>
      </c>
      <c r="F16">
        <v>-47.798471999999997</v>
      </c>
      <c r="G16" s="1">
        <v>0.4381944444444445</v>
      </c>
      <c r="H16" s="1">
        <v>0.4381944444444445</v>
      </c>
      <c r="I16" s="1">
        <v>0.45902777777777781</v>
      </c>
      <c r="J16">
        <v>27</v>
      </c>
      <c r="K16">
        <v>51783</v>
      </c>
      <c r="L16">
        <f t="shared" si="0"/>
        <v>27</v>
      </c>
      <c r="M16">
        <f t="shared" si="1"/>
        <v>9</v>
      </c>
    </row>
    <row r="17" spans="1:13">
      <c r="A17" t="s">
        <v>28</v>
      </c>
      <c r="B17">
        <v>6</v>
      </c>
      <c r="C17" t="s">
        <v>70</v>
      </c>
      <c r="D17" t="s">
        <v>183</v>
      </c>
      <c r="E17">
        <v>-15.643859000000001</v>
      </c>
      <c r="F17">
        <v>-47.797711</v>
      </c>
      <c r="G17" s="1">
        <v>0.4604166666666667</v>
      </c>
      <c r="H17" s="1">
        <v>0.4604166666666667</v>
      </c>
      <c r="I17" s="1">
        <v>0.48125000000000001</v>
      </c>
      <c r="J17">
        <v>17</v>
      </c>
      <c r="K17">
        <v>51112</v>
      </c>
      <c r="L17">
        <f t="shared" si="0"/>
        <v>17</v>
      </c>
      <c r="M17">
        <f t="shared" si="1"/>
        <v>6</v>
      </c>
    </row>
    <row r="18" spans="1:13">
      <c r="A18" t="s">
        <v>28</v>
      </c>
      <c r="B18">
        <v>7</v>
      </c>
      <c r="C18" t="s">
        <v>184</v>
      </c>
      <c r="D18" t="s">
        <v>185</v>
      </c>
      <c r="E18">
        <v>-15.642879000000001</v>
      </c>
      <c r="F18">
        <v>-47.802988999999997</v>
      </c>
      <c r="G18" s="1">
        <v>0.48194444444444445</v>
      </c>
      <c r="H18" s="1">
        <v>0.48194444444444445</v>
      </c>
      <c r="I18" s="1">
        <v>0.50277777777777777</v>
      </c>
      <c r="J18">
        <v>9</v>
      </c>
      <c r="K18">
        <v>51511</v>
      </c>
      <c r="L18">
        <f t="shared" si="0"/>
        <v>9</v>
      </c>
      <c r="M18">
        <f t="shared" si="1"/>
        <v>3</v>
      </c>
    </row>
    <row r="19" spans="1:13">
      <c r="A19" t="s">
        <v>28</v>
      </c>
      <c r="B19">
        <v>8</v>
      </c>
      <c r="C19" t="s">
        <v>186</v>
      </c>
      <c r="D19" t="s">
        <v>187</v>
      </c>
      <c r="E19">
        <v>-15.640029999999999</v>
      </c>
      <c r="F19">
        <v>-47.801837999999996</v>
      </c>
      <c r="G19" s="1">
        <v>0.50347222222222221</v>
      </c>
      <c r="H19" s="1">
        <v>0.50347222222222221</v>
      </c>
      <c r="I19" s="1">
        <v>0.52430555555555558</v>
      </c>
      <c r="J19">
        <v>14</v>
      </c>
      <c r="K19">
        <v>51104</v>
      </c>
      <c r="L19">
        <f t="shared" si="0"/>
        <v>14</v>
      </c>
      <c r="M19">
        <f t="shared" si="1"/>
        <v>5</v>
      </c>
    </row>
    <row r="20" spans="1:13">
      <c r="A20" t="s">
        <v>56</v>
      </c>
      <c r="B20">
        <v>0</v>
      </c>
      <c r="D20" t="s">
        <v>970</v>
      </c>
      <c r="E20">
        <v>-15.7806844</v>
      </c>
      <c r="F20">
        <v>-47.910853899999999</v>
      </c>
      <c r="G20" s="1">
        <v>0.33333333333333331</v>
      </c>
      <c r="H20" s="1">
        <v>0.33333333333333331</v>
      </c>
      <c r="L20" s="9">
        <f t="shared" ref="L20:M20" si="3">SUM(L12:L19)</f>
        <v>139</v>
      </c>
      <c r="M20" s="9">
        <f t="shared" si="3"/>
        <v>46</v>
      </c>
    </row>
    <row r="21" spans="1:13">
      <c r="A21" t="s">
        <v>56</v>
      </c>
      <c r="B21">
        <v>1</v>
      </c>
      <c r="C21" t="s">
        <v>4</v>
      </c>
      <c r="D21" t="s">
        <v>188</v>
      </c>
      <c r="E21">
        <v>-15.650822</v>
      </c>
      <c r="F21">
        <v>-47.781958000000003</v>
      </c>
      <c r="G21" s="1">
        <v>0.35138888888888892</v>
      </c>
      <c r="H21" s="1">
        <v>0.35138888888888892</v>
      </c>
      <c r="I21" s="1">
        <v>0.37222222222222223</v>
      </c>
      <c r="J21">
        <v>16</v>
      </c>
      <c r="K21">
        <v>51503</v>
      </c>
      <c r="L21">
        <f t="shared" si="0"/>
        <v>16</v>
      </c>
      <c r="M21">
        <f t="shared" si="1"/>
        <v>5</v>
      </c>
    </row>
    <row r="22" spans="1:13">
      <c r="A22" t="s">
        <v>56</v>
      </c>
      <c r="B22">
        <v>2</v>
      </c>
      <c r="C22" t="s">
        <v>1010</v>
      </c>
      <c r="D22" t="s">
        <v>189</v>
      </c>
      <c r="E22">
        <v>-15.650441000000001</v>
      </c>
      <c r="F22">
        <v>-47.779127000000003</v>
      </c>
      <c r="G22" s="1">
        <v>0.37291666666666662</v>
      </c>
      <c r="H22" s="1">
        <v>0.37291666666666662</v>
      </c>
      <c r="I22" s="1">
        <v>0.39374999999999999</v>
      </c>
      <c r="J22">
        <v>6</v>
      </c>
      <c r="K22">
        <v>51163</v>
      </c>
      <c r="L22">
        <f t="shared" si="0"/>
        <v>6</v>
      </c>
      <c r="M22">
        <f t="shared" si="1"/>
        <v>2</v>
      </c>
    </row>
    <row r="23" spans="1:13">
      <c r="A23" t="s">
        <v>56</v>
      </c>
      <c r="B23">
        <v>3</v>
      </c>
      <c r="C23" t="s">
        <v>103</v>
      </c>
      <c r="D23" t="s">
        <v>190</v>
      </c>
      <c r="E23">
        <v>-15.646647</v>
      </c>
      <c r="F23">
        <v>-47.778592000000003</v>
      </c>
      <c r="G23" s="1">
        <v>0.39652777777777781</v>
      </c>
      <c r="H23" s="1">
        <v>0.39652777777777781</v>
      </c>
      <c r="I23" s="1">
        <v>0.41736111111111113</v>
      </c>
      <c r="J23">
        <v>18</v>
      </c>
      <c r="K23">
        <v>51171</v>
      </c>
      <c r="L23">
        <f t="shared" si="0"/>
        <v>18</v>
      </c>
      <c r="M23">
        <f t="shared" si="1"/>
        <v>6</v>
      </c>
    </row>
    <row r="24" spans="1:13">
      <c r="A24" t="s">
        <v>56</v>
      </c>
      <c r="B24">
        <v>4</v>
      </c>
      <c r="C24" t="s">
        <v>191</v>
      </c>
      <c r="D24" t="s">
        <v>192</v>
      </c>
      <c r="E24">
        <v>-15.645937</v>
      </c>
      <c r="F24">
        <v>-47.777689000000002</v>
      </c>
      <c r="G24" s="1">
        <v>0.41736111111111113</v>
      </c>
      <c r="H24" s="1">
        <v>0.41736111111111113</v>
      </c>
      <c r="I24" s="1">
        <v>0.4381944444444445</v>
      </c>
      <c r="J24">
        <v>7</v>
      </c>
      <c r="K24">
        <v>51651</v>
      </c>
      <c r="L24">
        <f t="shared" si="0"/>
        <v>7</v>
      </c>
      <c r="M24">
        <f t="shared" si="1"/>
        <v>2</v>
      </c>
    </row>
    <row r="25" spans="1:13">
      <c r="A25" t="s">
        <v>56</v>
      </c>
      <c r="B25">
        <v>5</v>
      </c>
      <c r="C25" t="s">
        <v>1005</v>
      </c>
      <c r="D25" t="s">
        <v>193</v>
      </c>
      <c r="E25">
        <v>-15.647266999999999</v>
      </c>
      <c r="F25">
        <v>-47.774157000000002</v>
      </c>
      <c r="G25" s="1">
        <v>0.43958333333333338</v>
      </c>
      <c r="H25" s="1">
        <v>0.43958333333333338</v>
      </c>
      <c r="I25" s="1">
        <v>0.4604166666666667</v>
      </c>
      <c r="J25">
        <v>7</v>
      </c>
      <c r="K25">
        <v>51600</v>
      </c>
      <c r="L25">
        <f t="shared" si="0"/>
        <v>7</v>
      </c>
      <c r="M25">
        <f t="shared" si="1"/>
        <v>2</v>
      </c>
    </row>
    <row r="26" spans="1:13">
      <c r="A26" t="s">
        <v>56</v>
      </c>
      <c r="B26">
        <v>6</v>
      </c>
      <c r="C26" t="s">
        <v>194</v>
      </c>
      <c r="D26" t="s">
        <v>1013</v>
      </c>
      <c r="E26">
        <v>-15.649227</v>
      </c>
      <c r="F26">
        <v>-47.754700999999997</v>
      </c>
      <c r="G26" s="1">
        <v>0.46388888888888885</v>
      </c>
      <c r="H26" s="1">
        <v>0.46388888888888885</v>
      </c>
      <c r="I26" s="1">
        <v>0.48472222222222222</v>
      </c>
      <c r="J26">
        <v>10</v>
      </c>
      <c r="K26">
        <v>51716</v>
      </c>
      <c r="L26">
        <f t="shared" si="0"/>
        <v>10</v>
      </c>
      <c r="M26">
        <f t="shared" si="1"/>
        <v>3</v>
      </c>
    </row>
    <row r="27" spans="1:13">
      <c r="A27" t="s">
        <v>56</v>
      </c>
      <c r="B27">
        <v>7</v>
      </c>
      <c r="C27" t="s">
        <v>195</v>
      </c>
      <c r="D27" t="s">
        <v>1014</v>
      </c>
      <c r="E27">
        <v>-15.645530000000001</v>
      </c>
      <c r="F27">
        <v>-47.734810000000003</v>
      </c>
      <c r="G27" s="1">
        <v>0.48958333333333331</v>
      </c>
      <c r="H27" s="1">
        <v>0.48958333333333331</v>
      </c>
      <c r="I27" s="1">
        <v>0.51041666666666663</v>
      </c>
      <c r="J27">
        <v>2</v>
      </c>
      <c r="K27">
        <v>51694</v>
      </c>
      <c r="L27">
        <f t="shared" si="0"/>
        <v>2</v>
      </c>
      <c r="M27">
        <f t="shared" si="1"/>
        <v>1</v>
      </c>
    </row>
    <row r="28" spans="1:13">
      <c r="A28" t="s">
        <v>196</v>
      </c>
      <c r="B28">
        <v>0</v>
      </c>
      <c r="D28" t="s">
        <v>970</v>
      </c>
      <c r="E28">
        <v>-15.7806844</v>
      </c>
      <c r="F28">
        <v>-47.910853899999999</v>
      </c>
      <c r="G28" s="1">
        <v>0.33333333333333331</v>
      </c>
      <c r="H28" s="1">
        <v>0.33333333333333331</v>
      </c>
      <c r="L28" s="9">
        <f t="shared" ref="L28:M28" si="4">SUM(L21:L27)</f>
        <v>66</v>
      </c>
      <c r="M28" s="9">
        <f t="shared" si="4"/>
        <v>21</v>
      </c>
    </row>
    <row r="29" spans="1:13">
      <c r="A29" t="s">
        <v>196</v>
      </c>
      <c r="B29">
        <v>1</v>
      </c>
      <c r="C29" t="s">
        <v>197</v>
      </c>
      <c r="D29" t="s">
        <v>198</v>
      </c>
      <c r="E29">
        <v>-15.660225000000001</v>
      </c>
      <c r="F29">
        <v>-47.808101999999998</v>
      </c>
      <c r="G29" s="1">
        <v>0.34930555555555554</v>
      </c>
      <c r="H29" s="1">
        <v>0.34930555555555554</v>
      </c>
      <c r="I29" s="1">
        <v>0.37013888888888885</v>
      </c>
      <c r="J29">
        <v>7</v>
      </c>
      <c r="K29">
        <v>51619</v>
      </c>
      <c r="L29">
        <f t="shared" si="0"/>
        <v>7</v>
      </c>
      <c r="M29">
        <f t="shared" si="1"/>
        <v>2</v>
      </c>
    </row>
    <row r="30" spans="1:13">
      <c r="A30" t="s">
        <v>196</v>
      </c>
      <c r="B30">
        <v>2</v>
      </c>
      <c r="C30" t="s">
        <v>1008</v>
      </c>
      <c r="D30" t="s">
        <v>199</v>
      </c>
      <c r="E30">
        <v>-15.656177</v>
      </c>
      <c r="F30">
        <v>-47.804805000000002</v>
      </c>
      <c r="G30" s="1">
        <v>0.37152777777777773</v>
      </c>
      <c r="H30" s="1">
        <v>0.37152777777777773</v>
      </c>
      <c r="I30" s="1">
        <v>0.3923611111111111</v>
      </c>
      <c r="J30">
        <v>12</v>
      </c>
      <c r="K30">
        <v>51759</v>
      </c>
      <c r="L30">
        <f t="shared" si="0"/>
        <v>12</v>
      </c>
      <c r="M30">
        <f t="shared" si="1"/>
        <v>4</v>
      </c>
    </row>
    <row r="31" spans="1:13">
      <c r="A31" t="s">
        <v>196</v>
      </c>
      <c r="B31">
        <v>3</v>
      </c>
      <c r="C31" t="s">
        <v>1009</v>
      </c>
      <c r="D31" t="s">
        <v>200</v>
      </c>
      <c r="E31">
        <v>-15.66062</v>
      </c>
      <c r="F31">
        <v>-47.805010000000003</v>
      </c>
      <c r="G31" s="1">
        <v>0.39374999999999999</v>
      </c>
      <c r="H31" s="1">
        <v>0.39374999999999999</v>
      </c>
      <c r="I31" s="1">
        <v>0.4145833333333333</v>
      </c>
      <c r="J31">
        <v>6</v>
      </c>
      <c r="K31">
        <v>51546</v>
      </c>
      <c r="L31">
        <f t="shared" si="0"/>
        <v>6</v>
      </c>
      <c r="M31">
        <f t="shared" si="1"/>
        <v>2</v>
      </c>
    </row>
    <row r="32" spans="1:13">
      <c r="A32" t="s">
        <v>196</v>
      </c>
      <c r="B32">
        <v>4</v>
      </c>
      <c r="C32" t="s">
        <v>201</v>
      </c>
      <c r="D32" t="s">
        <v>202</v>
      </c>
      <c r="E32">
        <v>-15.659090000000001</v>
      </c>
      <c r="F32">
        <v>-47.796909999999997</v>
      </c>
      <c r="G32" s="1">
        <v>0.41666666666666669</v>
      </c>
      <c r="H32" s="1">
        <v>0.41666666666666669</v>
      </c>
      <c r="I32" s="1">
        <v>0.4375</v>
      </c>
      <c r="J32">
        <v>7</v>
      </c>
      <c r="K32">
        <v>51635</v>
      </c>
      <c r="L32">
        <f t="shared" si="0"/>
        <v>7</v>
      </c>
      <c r="M32">
        <f t="shared" si="1"/>
        <v>2</v>
      </c>
    </row>
    <row r="33" spans="1:13">
      <c r="A33" t="s">
        <v>196</v>
      </c>
      <c r="B33">
        <v>5</v>
      </c>
      <c r="C33" t="s">
        <v>74</v>
      </c>
      <c r="D33" t="s">
        <v>203</v>
      </c>
      <c r="E33">
        <v>-15.65776</v>
      </c>
      <c r="F33">
        <v>-47.792900000000003</v>
      </c>
      <c r="G33" s="1">
        <v>0.4381944444444445</v>
      </c>
      <c r="H33" s="1">
        <v>0.4381944444444445</v>
      </c>
      <c r="I33" s="1">
        <v>0.45902777777777781</v>
      </c>
      <c r="J33">
        <v>11</v>
      </c>
      <c r="K33">
        <v>51023</v>
      </c>
      <c r="L33">
        <f t="shared" si="0"/>
        <v>11</v>
      </c>
      <c r="M33">
        <f t="shared" si="1"/>
        <v>4</v>
      </c>
    </row>
    <row r="34" spans="1:13">
      <c r="A34" t="s">
        <v>196</v>
      </c>
      <c r="B34">
        <v>6</v>
      </c>
      <c r="C34" t="s">
        <v>204</v>
      </c>
      <c r="D34" t="s">
        <v>205</v>
      </c>
      <c r="E34">
        <v>-15.644277000000001</v>
      </c>
      <c r="F34">
        <v>-47.788063999999999</v>
      </c>
      <c r="G34" s="1">
        <v>0.4826388888888889</v>
      </c>
      <c r="H34" s="1">
        <v>0.4826388888888889</v>
      </c>
      <c r="I34" s="1">
        <v>0.50347222222222221</v>
      </c>
      <c r="J34">
        <v>8</v>
      </c>
      <c r="K34">
        <v>51473</v>
      </c>
      <c r="L34">
        <f>J34</f>
        <v>8</v>
      </c>
      <c r="M34">
        <f>IF(ROUND(J34/3,0) = 0, 1, ROUND(J34/3,0))</f>
        <v>3</v>
      </c>
    </row>
    <row r="35" spans="1:13">
      <c r="A35" t="s">
        <v>196</v>
      </c>
      <c r="B35">
        <v>7</v>
      </c>
      <c r="C35" s="6" t="s">
        <v>1307</v>
      </c>
      <c r="D35" s="6" t="s">
        <v>1308</v>
      </c>
      <c r="E35">
        <v>-15.645566000000001</v>
      </c>
      <c r="F35">
        <v>-47.787472999999999</v>
      </c>
      <c r="G35" s="1">
        <v>0.46180555555555558</v>
      </c>
      <c r="H35" s="1">
        <v>0.46180555555555558</v>
      </c>
      <c r="I35" s="1">
        <v>0.4826388888888889</v>
      </c>
      <c r="J35">
        <v>6</v>
      </c>
      <c r="K35">
        <v>51643</v>
      </c>
      <c r="L35">
        <f t="shared" si="0"/>
        <v>6</v>
      </c>
      <c r="M35">
        <f t="shared" si="1"/>
        <v>2</v>
      </c>
    </row>
    <row r="36" spans="1:13">
      <c r="A36" t="s">
        <v>196</v>
      </c>
      <c r="B36">
        <v>8</v>
      </c>
      <c r="C36" t="s">
        <v>206</v>
      </c>
      <c r="D36" t="s">
        <v>207</v>
      </c>
      <c r="E36">
        <v>-15.645642</v>
      </c>
      <c r="F36">
        <v>-47.788755999999999</v>
      </c>
      <c r="G36" s="1">
        <v>0.50416666666666665</v>
      </c>
      <c r="H36" s="1">
        <v>0.50416666666666665</v>
      </c>
      <c r="I36" s="1">
        <v>0.52500000000000002</v>
      </c>
      <c r="J36">
        <v>3</v>
      </c>
      <c r="K36">
        <v>51627</v>
      </c>
      <c r="L36">
        <f t="shared" si="0"/>
        <v>3</v>
      </c>
      <c r="M36">
        <f t="shared" si="1"/>
        <v>1</v>
      </c>
    </row>
    <row r="37" spans="1:13">
      <c r="A37" t="s">
        <v>196</v>
      </c>
      <c r="B37">
        <v>9</v>
      </c>
      <c r="C37" t="s">
        <v>208</v>
      </c>
      <c r="D37" t="s">
        <v>209</v>
      </c>
      <c r="E37">
        <v>-15.64831</v>
      </c>
      <c r="F37">
        <v>-47.786141999999998</v>
      </c>
      <c r="G37" s="1">
        <v>0.52569444444444446</v>
      </c>
      <c r="H37" s="1">
        <v>0.52569444444444446</v>
      </c>
      <c r="I37" s="1">
        <v>0.54652777777777783</v>
      </c>
      <c r="J37">
        <v>18</v>
      </c>
      <c r="K37">
        <v>51139</v>
      </c>
      <c r="L37">
        <f t="shared" si="0"/>
        <v>18</v>
      </c>
      <c r="M37">
        <f t="shared" si="1"/>
        <v>6</v>
      </c>
    </row>
    <row r="38" spans="1:13">
      <c r="A38" t="s">
        <v>238</v>
      </c>
      <c r="B38">
        <v>0</v>
      </c>
      <c r="D38" t="s">
        <v>970</v>
      </c>
      <c r="E38">
        <v>-15.7806844</v>
      </c>
      <c r="F38">
        <v>-47.910853899999999</v>
      </c>
      <c r="G38" s="1">
        <v>0.33333333333333331</v>
      </c>
      <c r="H38" s="1">
        <v>0.33333333333333331</v>
      </c>
      <c r="L38" s="9">
        <f t="shared" ref="L38:M38" si="5">SUM(L29:L37)</f>
        <v>78</v>
      </c>
      <c r="M38" s="9">
        <f t="shared" si="5"/>
        <v>26</v>
      </c>
    </row>
    <row r="39" spans="1:13">
      <c r="A39" t="s">
        <v>240</v>
      </c>
      <c r="B39">
        <v>1</v>
      </c>
      <c r="C39" t="s">
        <v>210</v>
      </c>
      <c r="D39" t="s">
        <v>211</v>
      </c>
      <c r="E39">
        <v>-15.706543</v>
      </c>
      <c r="F39">
        <v>-47.799090999999997</v>
      </c>
      <c r="G39" s="1">
        <v>0.35069444444444442</v>
      </c>
      <c r="H39" s="1">
        <v>0.35069444444444442</v>
      </c>
      <c r="I39" s="1">
        <v>0.37152777777777773</v>
      </c>
      <c r="J39">
        <v>3</v>
      </c>
      <c r="K39">
        <v>51368</v>
      </c>
      <c r="L39">
        <f t="shared" si="0"/>
        <v>3</v>
      </c>
      <c r="M39">
        <f t="shared" si="1"/>
        <v>1</v>
      </c>
    </row>
    <row r="40" spans="1:13">
      <c r="A40" t="s">
        <v>240</v>
      </c>
      <c r="B40">
        <v>2</v>
      </c>
      <c r="C40" t="s">
        <v>212</v>
      </c>
      <c r="D40" t="s">
        <v>213</v>
      </c>
      <c r="E40">
        <v>-15.682328</v>
      </c>
      <c r="F40">
        <v>-47.841687999999998</v>
      </c>
      <c r="G40" s="1">
        <v>0.37777777777777777</v>
      </c>
      <c r="H40" s="1">
        <v>0.37777777777777777</v>
      </c>
      <c r="I40" s="1">
        <v>0.39861111111111108</v>
      </c>
      <c r="J40">
        <v>2</v>
      </c>
      <c r="K40">
        <v>51813</v>
      </c>
      <c r="L40">
        <f t="shared" si="0"/>
        <v>2</v>
      </c>
      <c r="M40">
        <f t="shared" si="1"/>
        <v>1</v>
      </c>
    </row>
    <row r="41" spans="1:13">
      <c r="A41" t="s">
        <v>240</v>
      </c>
      <c r="B41">
        <v>3</v>
      </c>
      <c r="C41" t="s">
        <v>214</v>
      </c>
      <c r="D41" t="s">
        <v>215</v>
      </c>
      <c r="E41">
        <v>-15.662388</v>
      </c>
      <c r="F41">
        <v>-47.840029999999999</v>
      </c>
      <c r="G41" s="1">
        <v>0.40277777777777773</v>
      </c>
      <c r="H41" s="1">
        <v>0.40277777777777773</v>
      </c>
      <c r="I41" s="1">
        <v>0.4236111111111111</v>
      </c>
      <c r="J41">
        <v>7</v>
      </c>
      <c r="K41">
        <v>51481</v>
      </c>
      <c r="L41">
        <f t="shared" si="0"/>
        <v>7</v>
      </c>
      <c r="M41">
        <f t="shared" si="1"/>
        <v>2</v>
      </c>
    </row>
    <row r="42" spans="1:13">
      <c r="A42" t="s">
        <v>240</v>
      </c>
      <c r="B42">
        <v>4</v>
      </c>
      <c r="C42" t="s">
        <v>216</v>
      </c>
      <c r="D42" t="s">
        <v>217</v>
      </c>
      <c r="E42">
        <v>-15.601651</v>
      </c>
      <c r="F42">
        <v>-47.869370000000004</v>
      </c>
      <c r="G42" s="1">
        <v>0.43055555555555558</v>
      </c>
      <c r="H42" s="1">
        <v>0.43055555555555558</v>
      </c>
      <c r="I42" s="1">
        <v>0.4513888888888889</v>
      </c>
      <c r="J42">
        <v>5</v>
      </c>
      <c r="K42">
        <v>51350</v>
      </c>
      <c r="L42">
        <f t="shared" si="0"/>
        <v>5</v>
      </c>
      <c r="M42">
        <f t="shared" si="1"/>
        <v>2</v>
      </c>
    </row>
    <row r="43" spans="1:13">
      <c r="A43" t="s">
        <v>240</v>
      </c>
      <c r="B43">
        <v>5</v>
      </c>
      <c r="C43" t="s">
        <v>218</v>
      </c>
      <c r="D43" t="s">
        <v>219</v>
      </c>
      <c r="E43">
        <v>-15.590626</v>
      </c>
      <c r="F43">
        <v>-47.881171000000002</v>
      </c>
      <c r="G43" s="1">
        <v>0.45347222222222222</v>
      </c>
      <c r="H43" s="1">
        <v>0.45347222222222222</v>
      </c>
      <c r="I43" s="1">
        <v>0.47430555555555554</v>
      </c>
      <c r="J43">
        <v>9</v>
      </c>
      <c r="K43">
        <v>51341</v>
      </c>
      <c r="L43">
        <f t="shared" si="0"/>
        <v>9</v>
      </c>
      <c r="M43">
        <f t="shared" si="1"/>
        <v>3</v>
      </c>
    </row>
    <row r="44" spans="1:13">
      <c r="A44" t="s">
        <v>240</v>
      </c>
      <c r="B44">
        <v>6</v>
      </c>
      <c r="C44" t="s">
        <v>220</v>
      </c>
      <c r="D44" t="s">
        <v>221</v>
      </c>
      <c r="E44">
        <v>-15.588329999999999</v>
      </c>
      <c r="F44">
        <v>-47.922379999999997</v>
      </c>
      <c r="G44" s="1">
        <v>0.47847222222222219</v>
      </c>
      <c r="H44" s="1">
        <v>0.47847222222222219</v>
      </c>
      <c r="I44" s="1">
        <v>0.4993055555555555</v>
      </c>
      <c r="J44">
        <v>4</v>
      </c>
      <c r="K44">
        <v>51490</v>
      </c>
      <c r="L44">
        <f t="shared" si="0"/>
        <v>4</v>
      </c>
      <c r="M44">
        <f t="shared" si="1"/>
        <v>1</v>
      </c>
    </row>
    <row r="45" spans="1:13">
      <c r="A45" t="s">
        <v>240</v>
      </c>
      <c r="B45">
        <v>7</v>
      </c>
      <c r="C45" t="s">
        <v>222</v>
      </c>
      <c r="D45" t="s">
        <v>223</v>
      </c>
      <c r="E45">
        <v>-15.56399</v>
      </c>
      <c r="F45">
        <v>-47.935250000000003</v>
      </c>
      <c r="G45" s="1">
        <v>0.50138888888888888</v>
      </c>
      <c r="H45" s="1">
        <v>0.50138888888888888</v>
      </c>
      <c r="I45" s="1">
        <v>0.52222222222222225</v>
      </c>
      <c r="J45">
        <v>2</v>
      </c>
      <c r="K45">
        <v>51309</v>
      </c>
      <c r="L45">
        <f t="shared" si="0"/>
        <v>2</v>
      </c>
      <c r="M45">
        <f t="shared" si="1"/>
        <v>1</v>
      </c>
    </row>
    <row r="46" spans="1:13">
      <c r="A46" t="s">
        <v>240</v>
      </c>
      <c r="B46">
        <v>8</v>
      </c>
      <c r="C46" t="s">
        <v>224</v>
      </c>
      <c r="D46" t="s">
        <v>225</v>
      </c>
      <c r="E46">
        <v>-15.513159999999999</v>
      </c>
      <c r="F46">
        <v>-47.922820000000002</v>
      </c>
      <c r="G46" s="1">
        <v>0.5395833333333333</v>
      </c>
      <c r="H46" s="1">
        <v>0.5395833333333333</v>
      </c>
      <c r="I46" s="1">
        <v>0.56041666666666667</v>
      </c>
      <c r="J46">
        <v>2</v>
      </c>
      <c r="K46">
        <v>51317</v>
      </c>
      <c r="L46">
        <f t="shared" si="0"/>
        <v>2</v>
      </c>
      <c r="M46">
        <f t="shared" si="1"/>
        <v>1</v>
      </c>
    </row>
    <row r="47" spans="1:13">
      <c r="A47" t="s">
        <v>241</v>
      </c>
      <c r="B47">
        <v>0</v>
      </c>
      <c r="D47" t="s">
        <v>970</v>
      </c>
      <c r="E47">
        <v>-15.7806844</v>
      </c>
      <c r="F47">
        <v>-47.910853899999999</v>
      </c>
      <c r="G47" s="1">
        <v>0.33333333333333331</v>
      </c>
      <c r="H47" s="1">
        <v>0.33333333333333331</v>
      </c>
      <c r="L47" s="9">
        <f t="shared" ref="L47:M47" si="6">SUM(L39:L46)</f>
        <v>34</v>
      </c>
      <c r="M47" s="9">
        <f t="shared" si="6"/>
        <v>12</v>
      </c>
    </row>
    <row r="48" spans="1:13">
      <c r="A48" t="s">
        <v>241</v>
      </c>
      <c r="B48">
        <v>1</v>
      </c>
      <c r="C48" t="s">
        <v>226</v>
      </c>
      <c r="D48" t="s">
        <v>227</v>
      </c>
      <c r="E48">
        <v>-15.645821</v>
      </c>
      <c r="F48">
        <v>-47.889502999999998</v>
      </c>
      <c r="G48" s="1">
        <v>0.35069444444444442</v>
      </c>
      <c r="H48" s="1">
        <v>0.35069444444444442</v>
      </c>
      <c r="I48" s="1">
        <v>0.37152777777777773</v>
      </c>
      <c r="J48">
        <v>5</v>
      </c>
      <c r="K48">
        <v>51686</v>
      </c>
      <c r="L48">
        <f t="shared" si="0"/>
        <v>5</v>
      </c>
      <c r="M48">
        <f t="shared" si="1"/>
        <v>2</v>
      </c>
    </row>
    <row r="49" spans="1:13">
      <c r="A49" t="s">
        <v>241</v>
      </c>
      <c r="B49">
        <v>2</v>
      </c>
      <c r="C49" t="s">
        <v>228</v>
      </c>
      <c r="D49" t="s">
        <v>229</v>
      </c>
      <c r="E49">
        <v>-15.618128</v>
      </c>
      <c r="F49">
        <v>-47.950842999999999</v>
      </c>
      <c r="G49" s="1">
        <v>0.37916666666666665</v>
      </c>
      <c r="H49" s="1">
        <v>0.37916666666666665</v>
      </c>
      <c r="I49" s="1">
        <v>0.39999999999999997</v>
      </c>
      <c r="J49">
        <v>8</v>
      </c>
      <c r="K49">
        <v>51422</v>
      </c>
      <c r="L49">
        <f t="shared" si="0"/>
        <v>8</v>
      </c>
      <c r="M49">
        <f t="shared" si="1"/>
        <v>3</v>
      </c>
    </row>
    <row r="50" spans="1:13">
      <c r="A50" t="s">
        <v>241</v>
      </c>
      <c r="B50">
        <v>3</v>
      </c>
      <c r="C50" t="s">
        <v>1011</v>
      </c>
      <c r="D50" t="s">
        <v>230</v>
      </c>
      <c r="E50">
        <v>-15.672114000000001</v>
      </c>
      <c r="F50">
        <v>-47.846645000000002</v>
      </c>
      <c r="G50" s="1">
        <v>0.41180555555555554</v>
      </c>
      <c r="H50" s="1">
        <v>0.41180555555555554</v>
      </c>
      <c r="I50" s="1">
        <v>0.43263888888888885</v>
      </c>
      <c r="J50">
        <v>6</v>
      </c>
      <c r="K50">
        <v>51767</v>
      </c>
      <c r="L50">
        <f t="shared" si="0"/>
        <v>6</v>
      </c>
      <c r="M50">
        <f t="shared" si="1"/>
        <v>2</v>
      </c>
    </row>
    <row r="51" spans="1:13">
      <c r="A51" t="s">
        <v>241</v>
      </c>
      <c r="B51">
        <v>4</v>
      </c>
      <c r="C51" t="s">
        <v>231</v>
      </c>
      <c r="D51" t="s">
        <v>232</v>
      </c>
      <c r="E51">
        <v>-15.61182</v>
      </c>
      <c r="F51">
        <v>-47.876849999999997</v>
      </c>
      <c r="G51" s="1">
        <v>0.44097222222222227</v>
      </c>
      <c r="H51" s="1">
        <v>0.44097222222222227</v>
      </c>
      <c r="I51" s="1">
        <v>0.46180555555555558</v>
      </c>
      <c r="J51">
        <v>3</v>
      </c>
      <c r="K51">
        <v>51740</v>
      </c>
      <c r="L51">
        <f t="shared" si="0"/>
        <v>3</v>
      </c>
      <c r="M51">
        <f t="shared" si="1"/>
        <v>1</v>
      </c>
    </row>
    <row r="52" spans="1:13">
      <c r="A52" t="s">
        <v>241</v>
      </c>
      <c r="B52">
        <v>5</v>
      </c>
      <c r="C52" t="s">
        <v>233</v>
      </c>
      <c r="D52" t="s">
        <v>234</v>
      </c>
      <c r="E52">
        <v>-15.623654999999999</v>
      </c>
      <c r="F52">
        <v>-47.847219000000003</v>
      </c>
      <c r="G52" s="1">
        <v>0.46736111111111112</v>
      </c>
      <c r="H52" s="1">
        <v>0.46736111111111112</v>
      </c>
      <c r="I52" s="1">
        <v>0.48819444444444443</v>
      </c>
      <c r="J52">
        <v>6</v>
      </c>
      <c r="K52">
        <v>51732</v>
      </c>
      <c r="L52">
        <f t="shared" si="0"/>
        <v>6</v>
      </c>
      <c r="M52">
        <f t="shared" si="1"/>
        <v>2</v>
      </c>
    </row>
    <row r="53" spans="1:13">
      <c r="A53" t="s">
        <v>241</v>
      </c>
      <c r="B53">
        <v>6</v>
      </c>
      <c r="C53" t="s">
        <v>235</v>
      </c>
      <c r="D53" t="s">
        <v>236</v>
      </c>
      <c r="E53">
        <v>-15.619548</v>
      </c>
      <c r="F53">
        <v>-47.822966000000001</v>
      </c>
      <c r="G53" s="1">
        <v>0.49374999999999997</v>
      </c>
      <c r="H53" s="1">
        <v>0.49374999999999997</v>
      </c>
      <c r="I53" s="1">
        <v>0.51458333333333328</v>
      </c>
      <c r="J53">
        <v>2</v>
      </c>
      <c r="K53">
        <v>51597</v>
      </c>
      <c r="L53">
        <f t="shared" si="0"/>
        <v>2</v>
      </c>
      <c r="M53">
        <f t="shared" si="1"/>
        <v>1</v>
      </c>
    </row>
    <row r="54" spans="1:13">
      <c r="A54" t="s">
        <v>241</v>
      </c>
      <c r="B54">
        <v>7</v>
      </c>
      <c r="C54" t="s">
        <v>1012</v>
      </c>
      <c r="D54" t="s">
        <v>237</v>
      </c>
      <c r="E54">
        <v>-15.589783000000001</v>
      </c>
      <c r="F54">
        <v>-47.842483000000001</v>
      </c>
      <c r="G54" s="1">
        <v>0.52152777777777781</v>
      </c>
      <c r="H54" s="1">
        <v>0.52152777777777781</v>
      </c>
      <c r="I54" s="1">
        <v>0.54236111111111118</v>
      </c>
      <c r="J54">
        <v>3</v>
      </c>
      <c r="K54">
        <v>51821</v>
      </c>
      <c r="L54">
        <f t="shared" si="0"/>
        <v>3</v>
      </c>
      <c r="M54">
        <f t="shared" si="1"/>
        <v>1</v>
      </c>
    </row>
    <row r="55" spans="1:13">
      <c r="A55" s="2" t="s">
        <v>239</v>
      </c>
      <c r="L55" s="9">
        <f t="shared" ref="L55:M55" si="7">SUM(L48:L54)</f>
        <v>33</v>
      </c>
      <c r="M55" s="9">
        <f t="shared" si="7"/>
        <v>12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topLeftCell="D45" workbookViewId="0">
      <selection activeCell="L58" sqref="L58"/>
    </sheetView>
  </sheetViews>
  <sheetFormatPr defaultRowHeight="14.5"/>
  <cols>
    <col min="1" max="1" width="12.1796875" bestFit="1" customWidth="1"/>
    <col min="2" max="2" width="12.7265625" bestFit="1" customWidth="1"/>
    <col min="3" max="3" width="61.26953125" bestFit="1" customWidth="1"/>
    <col min="4" max="4" width="76.2695312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6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970</v>
      </c>
      <c r="E2">
        <v>-15.7806844</v>
      </c>
      <c r="F2">
        <v>-47.910853899999999</v>
      </c>
      <c r="G2" s="1">
        <v>0.33333333333333331</v>
      </c>
      <c r="H2" s="1">
        <v>0.33333333333333331</v>
      </c>
      <c r="I2" s="1"/>
    </row>
    <row r="3" spans="1:13">
      <c r="A3" t="s">
        <v>3</v>
      </c>
      <c r="B3">
        <v>1</v>
      </c>
      <c r="C3" t="s">
        <v>253</v>
      </c>
      <c r="D3" t="s">
        <v>254</v>
      </c>
      <c r="E3">
        <v>-15.640357</v>
      </c>
      <c r="F3">
        <v>-47.640926999999998</v>
      </c>
      <c r="G3" s="1">
        <v>0.36388888888888887</v>
      </c>
      <c r="H3" s="1">
        <v>0.36388888888888887</v>
      </c>
      <c r="I3" s="1">
        <v>0.38472222222222219</v>
      </c>
      <c r="J3">
        <v>14</v>
      </c>
      <c r="K3">
        <v>61570</v>
      </c>
      <c r="L3">
        <f>J3</f>
        <v>14</v>
      </c>
      <c r="M3">
        <f>IF(ROUND(J3/3,0) = 0, 1, ROUND(J3/3,0))</f>
        <v>5</v>
      </c>
    </row>
    <row r="4" spans="1:13">
      <c r="A4" t="s">
        <v>3</v>
      </c>
      <c r="B4">
        <v>2</v>
      </c>
      <c r="C4" t="s">
        <v>255</v>
      </c>
      <c r="D4" t="s">
        <v>256</v>
      </c>
      <c r="E4">
        <v>-15.639841000000001</v>
      </c>
      <c r="F4">
        <v>-47.636069999999997</v>
      </c>
      <c r="G4" s="1">
        <v>0.38611111111111113</v>
      </c>
      <c r="H4" s="1">
        <v>0.38611111111111113</v>
      </c>
      <c r="I4" s="1">
        <v>0.4069444444444445</v>
      </c>
      <c r="J4">
        <v>14</v>
      </c>
      <c r="K4">
        <v>61872</v>
      </c>
      <c r="L4">
        <f t="shared" ref="L4:L57" si="0">J4</f>
        <v>14</v>
      </c>
      <c r="M4">
        <f t="shared" ref="M4:M57" si="1">IF(ROUND(J4/3,0) = 0, 1, ROUND(J4/3,0))</f>
        <v>5</v>
      </c>
    </row>
    <row r="5" spans="1:13">
      <c r="A5" t="s">
        <v>3</v>
      </c>
      <c r="B5">
        <v>3</v>
      </c>
      <c r="C5" t="s">
        <v>257</v>
      </c>
      <c r="D5" t="s">
        <v>258</v>
      </c>
      <c r="E5">
        <v>-15.636092</v>
      </c>
      <c r="F5">
        <v>-47.632789000000002</v>
      </c>
      <c r="G5" s="1">
        <v>0.40833333333333338</v>
      </c>
      <c r="H5" s="1">
        <v>0.40833333333333338</v>
      </c>
      <c r="I5" s="1">
        <v>0.4291666666666667</v>
      </c>
      <c r="J5">
        <v>9</v>
      </c>
      <c r="K5">
        <v>61929</v>
      </c>
      <c r="L5">
        <f t="shared" si="0"/>
        <v>9</v>
      </c>
      <c r="M5">
        <f t="shared" si="1"/>
        <v>3</v>
      </c>
    </row>
    <row r="6" spans="1:13">
      <c r="A6" t="s">
        <v>3</v>
      </c>
      <c r="B6">
        <v>4</v>
      </c>
      <c r="C6" t="s">
        <v>1018</v>
      </c>
      <c r="D6" t="s">
        <v>259</v>
      </c>
      <c r="E6">
        <v>-15.640675</v>
      </c>
      <c r="F6">
        <v>-47.629154</v>
      </c>
      <c r="G6" s="1">
        <v>0.43055555555555558</v>
      </c>
      <c r="H6" s="1">
        <v>0.43055555555555558</v>
      </c>
      <c r="I6" s="1">
        <v>0.4513888888888889</v>
      </c>
      <c r="J6">
        <v>14</v>
      </c>
      <c r="K6">
        <v>61899</v>
      </c>
      <c r="L6">
        <f t="shared" si="0"/>
        <v>14</v>
      </c>
      <c r="M6">
        <f t="shared" si="1"/>
        <v>5</v>
      </c>
    </row>
    <row r="7" spans="1:13">
      <c r="A7" t="s">
        <v>3</v>
      </c>
      <c r="B7">
        <v>5</v>
      </c>
      <c r="C7" t="s">
        <v>260</v>
      </c>
      <c r="D7" t="s">
        <v>261</v>
      </c>
      <c r="E7">
        <v>-15.586021000000001</v>
      </c>
      <c r="F7">
        <v>-47.573956000000003</v>
      </c>
      <c r="G7" s="1">
        <v>0.45902777777777781</v>
      </c>
      <c r="H7" s="1">
        <v>0.45902777777777781</v>
      </c>
      <c r="I7" s="1">
        <v>0.47986111111111113</v>
      </c>
      <c r="J7">
        <v>3</v>
      </c>
      <c r="K7">
        <v>61252</v>
      </c>
      <c r="L7">
        <f t="shared" si="0"/>
        <v>3</v>
      </c>
      <c r="M7">
        <f t="shared" si="1"/>
        <v>1</v>
      </c>
    </row>
    <row r="8" spans="1:13">
      <c r="A8" t="s">
        <v>3</v>
      </c>
      <c r="B8">
        <v>6</v>
      </c>
      <c r="C8" t="s">
        <v>262</v>
      </c>
      <c r="D8" t="s">
        <v>263</v>
      </c>
      <c r="E8">
        <v>-15.633345</v>
      </c>
      <c r="F8">
        <v>-47.522176000000002</v>
      </c>
      <c r="G8" s="1">
        <v>0.49583333333333335</v>
      </c>
      <c r="H8" s="1">
        <v>0.49583333333333335</v>
      </c>
      <c r="I8" s="1">
        <v>0.51666666666666672</v>
      </c>
      <c r="J8">
        <v>5</v>
      </c>
      <c r="K8">
        <v>61228</v>
      </c>
      <c r="L8">
        <f t="shared" si="0"/>
        <v>5</v>
      </c>
      <c r="M8">
        <f t="shared" si="1"/>
        <v>2</v>
      </c>
    </row>
    <row r="9" spans="1:13">
      <c r="A9" t="s">
        <v>3</v>
      </c>
      <c r="B9">
        <v>7</v>
      </c>
      <c r="C9" t="s">
        <v>1019</v>
      </c>
      <c r="D9" t="s">
        <v>1025</v>
      </c>
      <c r="E9">
        <v>-15.70397</v>
      </c>
      <c r="F9">
        <v>-47.373710000000003</v>
      </c>
      <c r="G9" s="1">
        <v>0.53333333333333333</v>
      </c>
      <c r="H9" s="1">
        <v>0.53333333333333333</v>
      </c>
      <c r="I9" s="1">
        <v>0.5541666666666667</v>
      </c>
      <c r="J9">
        <v>6</v>
      </c>
      <c r="K9">
        <v>61279</v>
      </c>
      <c r="L9">
        <f t="shared" si="0"/>
        <v>6</v>
      </c>
      <c r="M9">
        <f t="shared" si="1"/>
        <v>2</v>
      </c>
    </row>
    <row r="10" spans="1:13">
      <c r="A10" t="s">
        <v>3</v>
      </c>
      <c r="B10">
        <v>8</v>
      </c>
      <c r="C10" t="s">
        <v>264</v>
      </c>
      <c r="D10" t="s">
        <v>1026</v>
      </c>
      <c r="E10">
        <v>-15.762919</v>
      </c>
      <c r="F10">
        <v>-47.492795000000001</v>
      </c>
      <c r="G10" s="1">
        <v>0.56944444444444442</v>
      </c>
      <c r="H10" s="1">
        <v>0.56944444444444442</v>
      </c>
      <c r="I10" s="1">
        <v>0.59027777777777779</v>
      </c>
      <c r="J10">
        <v>5</v>
      </c>
      <c r="K10">
        <v>61490</v>
      </c>
      <c r="L10">
        <f t="shared" si="0"/>
        <v>5</v>
      </c>
      <c r="M10">
        <f t="shared" si="1"/>
        <v>2</v>
      </c>
    </row>
    <row r="11" spans="1:13">
      <c r="A11" t="s">
        <v>28</v>
      </c>
      <c r="B11">
        <v>0</v>
      </c>
      <c r="D11" t="s">
        <v>970</v>
      </c>
      <c r="E11">
        <v>-15.7806844</v>
      </c>
      <c r="F11">
        <v>-47.910853899999999</v>
      </c>
      <c r="G11" s="1">
        <v>0.33333333333333331</v>
      </c>
      <c r="H11" s="1">
        <v>0.33333333333333331</v>
      </c>
      <c r="L11" s="9">
        <f t="shared" ref="L11:M11" si="2">SUM(L3:L10)</f>
        <v>70</v>
      </c>
      <c r="M11" s="9">
        <f t="shared" si="2"/>
        <v>25</v>
      </c>
    </row>
    <row r="12" spans="1:13">
      <c r="A12" t="s">
        <v>28</v>
      </c>
      <c r="B12">
        <v>1</v>
      </c>
      <c r="C12" t="s">
        <v>242</v>
      </c>
      <c r="D12" t="s">
        <v>243</v>
      </c>
      <c r="E12">
        <v>-15.592737</v>
      </c>
      <c r="F12">
        <v>-47.729545000000002</v>
      </c>
      <c r="G12" s="1">
        <v>0.35902777777777778</v>
      </c>
      <c r="H12" s="1">
        <v>0.35902777777777778</v>
      </c>
      <c r="I12" s="1">
        <v>0.37986111111111115</v>
      </c>
      <c r="J12">
        <v>2</v>
      </c>
      <c r="K12">
        <v>61171</v>
      </c>
      <c r="L12">
        <f t="shared" si="0"/>
        <v>2</v>
      </c>
      <c r="M12">
        <f t="shared" si="1"/>
        <v>1</v>
      </c>
    </row>
    <row r="13" spans="1:13">
      <c r="A13" t="s">
        <v>28</v>
      </c>
      <c r="B13">
        <v>2</v>
      </c>
      <c r="C13" t="s">
        <v>974</v>
      </c>
      <c r="D13" t="s">
        <v>1015</v>
      </c>
      <c r="E13">
        <v>-15.618180000000001</v>
      </c>
      <c r="F13">
        <v>-47.686779999999999</v>
      </c>
      <c r="G13" s="1">
        <v>0.38680555555555557</v>
      </c>
      <c r="H13" s="1">
        <v>0.38680555555555557</v>
      </c>
      <c r="I13" s="1">
        <v>0.40763888888888888</v>
      </c>
      <c r="J13">
        <v>12</v>
      </c>
      <c r="K13">
        <v>61562</v>
      </c>
      <c r="L13">
        <f t="shared" si="0"/>
        <v>12</v>
      </c>
      <c r="M13">
        <f t="shared" si="1"/>
        <v>4</v>
      </c>
    </row>
    <row r="14" spans="1:13">
      <c r="A14" t="s">
        <v>28</v>
      </c>
      <c r="B14">
        <v>3</v>
      </c>
      <c r="C14" t="s">
        <v>173</v>
      </c>
      <c r="D14" t="s">
        <v>1016</v>
      </c>
      <c r="E14">
        <v>-15.6183</v>
      </c>
      <c r="F14">
        <v>-47.685429999999997</v>
      </c>
      <c r="G14" s="1">
        <v>0.40763888888888888</v>
      </c>
      <c r="H14" s="1">
        <v>0.40763888888888888</v>
      </c>
      <c r="I14" s="1">
        <v>0.4284722222222222</v>
      </c>
      <c r="J14">
        <v>13</v>
      </c>
      <c r="K14">
        <v>61910</v>
      </c>
      <c r="L14">
        <f t="shared" si="0"/>
        <v>13</v>
      </c>
      <c r="M14">
        <f t="shared" si="1"/>
        <v>4</v>
      </c>
    </row>
    <row r="15" spans="1:13">
      <c r="A15" t="s">
        <v>28</v>
      </c>
      <c r="B15">
        <v>4</v>
      </c>
      <c r="C15" t="s">
        <v>244</v>
      </c>
      <c r="D15" t="s">
        <v>245</v>
      </c>
      <c r="E15">
        <v>-15.620200000000001</v>
      </c>
      <c r="F15">
        <v>-47.68092</v>
      </c>
      <c r="G15" s="1">
        <v>0.42986111111111108</v>
      </c>
      <c r="H15" s="1">
        <v>0.42986111111111108</v>
      </c>
      <c r="I15" s="1">
        <v>0.45069444444444445</v>
      </c>
      <c r="J15">
        <v>15</v>
      </c>
      <c r="K15">
        <v>61880</v>
      </c>
      <c r="L15">
        <f t="shared" si="0"/>
        <v>15</v>
      </c>
      <c r="M15">
        <f t="shared" si="1"/>
        <v>5</v>
      </c>
    </row>
    <row r="16" spans="1:13">
      <c r="A16" t="s">
        <v>28</v>
      </c>
      <c r="B16">
        <v>5</v>
      </c>
      <c r="C16" t="s">
        <v>973</v>
      </c>
      <c r="D16" t="s">
        <v>1017</v>
      </c>
      <c r="E16">
        <v>-15.605612000000001</v>
      </c>
      <c r="F16">
        <v>-47.670318000000002</v>
      </c>
      <c r="G16" s="1">
        <v>0.45347222222222222</v>
      </c>
      <c r="H16" s="1">
        <v>0.45347222222222222</v>
      </c>
      <c r="I16" s="1">
        <v>0.47430555555555554</v>
      </c>
      <c r="J16">
        <v>12</v>
      </c>
      <c r="K16">
        <v>61678</v>
      </c>
      <c r="L16">
        <f t="shared" si="0"/>
        <v>12</v>
      </c>
      <c r="M16">
        <f t="shared" si="1"/>
        <v>4</v>
      </c>
    </row>
    <row r="17" spans="1:13">
      <c r="A17" t="s">
        <v>28</v>
      </c>
      <c r="B17">
        <v>6</v>
      </c>
      <c r="C17" t="s">
        <v>246</v>
      </c>
      <c r="D17" t="s">
        <v>247</v>
      </c>
      <c r="E17">
        <v>-15.601478999999999</v>
      </c>
      <c r="F17">
        <v>-47.687932000000004</v>
      </c>
      <c r="G17" s="1">
        <v>0.47847222222222219</v>
      </c>
      <c r="H17" s="1">
        <v>0.47847222222222219</v>
      </c>
      <c r="I17" s="1">
        <v>0.4993055555555555</v>
      </c>
      <c r="J17">
        <v>8</v>
      </c>
      <c r="K17">
        <v>61422</v>
      </c>
      <c r="L17">
        <f t="shared" si="0"/>
        <v>8</v>
      </c>
      <c r="M17">
        <f t="shared" si="1"/>
        <v>3</v>
      </c>
    </row>
    <row r="18" spans="1:13">
      <c r="A18" t="s">
        <v>28</v>
      </c>
      <c r="B18">
        <v>7</v>
      </c>
      <c r="C18" t="s">
        <v>248</v>
      </c>
      <c r="D18" t="s">
        <v>249</v>
      </c>
      <c r="E18">
        <v>-15.598979999999999</v>
      </c>
      <c r="F18">
        <v>-47.682490000000001</v>
      </c>
      <c r="G18" s="1">
        <v>0.50069444444444444</v>
      </c>
      <c r="H18" s="1">
        <v>0.50069444444444444</v>
      </c>
      <c r="I18" s="1">
        <v>0.52152777777777781</v>
      </c>
      <c r="J18">
        <v>13</v>
      </c>
      <c r="K18">
        <v>61864</v>
      </c>
      <c r="L18">
        <f t="shared" si="0"/>
        <v>13</v>
      </c>
      <c r="M18">
        <f t="shared" si="1"/>
        <v>4</v>
      </c>
    </row>
    <row r="19" spans="1:13">
      <c r="A19" t="s">
        <v>28</v>
      </c>
      <c r="B19">
        <v>8</v>
      </c>
      <c r="C19" t="s">
        <v>250</v>
      </c>
      <c r="D19" t="s">
        <v>251</v>
      </c>
      <c r="E19">
        <v>-15.53781</v>
      </c>
      <c r="F19">
        <v>-47.686298999999998</v>
      </c>
      <c r="G19" s="1">
        <v>0.52986111111111112</v>
      </c>
      <c r="H19" s="1">
        <v>0.52986111111111112</v>
      </c>
      <c r="I19" s="1">
        <v>0.55069444444444449</v>
      </c>
      <c r="J19">
        <v>5</v>
      </c>
      <c r="K19">
        <v>61210</v>
      </c>
      <c r="L19">
        <f t="shared" si="0"/>
        <v>5</v>
      </c>
      <c r="M19">
        <f t="shared" si="1"/>
        <v>2</v>
      </c>
    </row>
    <row r="20" spans="1:13">
      <c r="A20" t="s">
        <v>28</v>
      </c>
      <c r="B20">
        <v>9</v>
      </c>
      <c r="C20" t="s">
        <v>252</v>
      </c>
      <c r="D20" t="s">
        <v>1028</v>
      </c>
      <c r="E20">
        <v>-15.52721</v>
      </c>
      <c r="F20">
        <v>-47.657719999999998</v>
      </c>
      <c r="G20" s="1">
        <v>0.55486111111111114</v>
      </c>
      <c r="H20" s="1">
        <v>0.55486111111111114</v>
      </c>
      <c r="I20" s="1">
        <v>0.5756944444444444</v>
      </c>
      <c r="J20">
        <v>3</v>
      </c>
      <c r="K20">
        <v>61686</v>
      </c>
      <c r="L20">
        <f t="shared" si="0"/>
        <v>3</v>
      </c>
      <c r="M20">
        <f t="shared" si="1"/>
        <v>1</v>
      </c>
    </row>
    <row r="21" spans="1:13">
      <c r="A21" t="s">
        <v>56</v>
      </c>
      <c r="B21">
        <v>0</v>
      </c>
      <c r="D21" t="s">
        <v>970</v>
      </c>
      <c r="E21">
        <v>-15.7806844</v>
      </c>
      <c r="F21">
        <v>-47.910853899999999</v>
      </c>
      <c r="G21" s="1">
        <v>0.33333333333333331</v>
      </c>
      <c r="H21" s="1">
        <v>0.33333333333333331</v>
      </c>
      <c r="L21" s="9">
        <f t="shared" ref="L21:M21" si="3">SUM(L12:L20)</f>
        <v>83</v>
      </c>
      <c r="M21" s="9">
        <f t="shared" si="3"/>
        <v>28</v>
      </c>
    </row>
    <row r="22" spans="1:13">
      <c r="A22" t="s">
        <v>56</v>
      </c>
      <c r="B22">
        <v>1</v>
      </c>
      <c r="C22" t="s">
        <v>265</v>
      </c>
      <c r="D22" t="s">
        <v>266</v>
      </c>
      <c r="E22">
        <v>-15.643478999999999</v>
      </c>
      <c r="F22">
        <v>-47.692557000000001</v>
      </c>
      <c r="G22" s="1">
        <v>0.35902777777777778</v>
      </c>
      <c r="H22" s="1">
        <v>0.35902777777777778</v>
      </c>
      <c r="I22" s="1">
        <v>0.37986111111111115</v>
      </c>
      <c r="J22">
        <v>5</v>
      </c>
      <c r="K22">
        <v>61287</v>
      </c>
      <c r="L22">
        <f t="shared" si="0"/>
        <v>5</v>
      </c>
      <c r="M22">
        <f t="shared" si="1"/>
        <v>2</v>
      </c>
    </row>
    <row r="23" spans="1:13">
      <c r="A23" t="s">
        <v>56</v>
      </c>
      <c r="B23">
        <v>2</v>
      </c>
      <c r="C23" t="s">
        <v>267</v>
      </c>
      <c r="D23" t="s">
        <v>268</v>
      </c>
      <c r="E23">
        <v>-15.65437</v>
      </c>
      <c r="F23">
        <v>-47.651470000000003</v>
      </c>
      <c r="G23" s="1">
        <v>0.3840277777777778</v>
      </c>
      <c r="H23" s="1">
        <v>0.3840277777777778</v>
      </c>
      <c r="I23" s="1">
        <v>0.40486111111111112</v>
      </c>
      <c r="J23">
        <v>5</v>
      </c>
      <c r="K23">
        <v>61759</v>
      </c>
      <c r="L23">
        <f t="shared" si="0"/>
        <v>5</v>
      </c>
      <c r="M23">
        <f t="shared" si="1"/>
        <v>2</v>
      </c>
    </row>
    <row r="24" spans="1:13">
      <c r="A24" t="s">
        <v>56</v>
      </c>
      <c r="B24">
        <v>3</v>
      </c>
      <c r="C24" t="s">
        <v>269</v>
      </c>
      <c r="D24" t="s">
        <v>270</v>
      </c>
      <c r="E24">
        <v>-15.663627</v>
      </c>
      <c r="F24">
        <v>-47.657552000000003</v>
      </c>
      <c r="G24" s="1">
        <v>0.40763888888888888</v>
      </c>
      <c r="H24" s="1">
        <v>0.40763888888888888</v>
      </c>
      <c r="I24" s="1">
        <v>0.4284722222222222</v>
      </c>
      <c r="J24">
        <v>2</v>
      </c>
      <c r="K24">
        <v>61660</v>
      </c>
      <c r="L24">
        <f t="shared" si="0"/>
        <v>2</v>
      </c>
      <c r="M24">
        <f t="shared" si="1"/>
        <v>1</v>
      </c>
    </row>
    <row r="25" spans="1:13">
      <c r="A25" t="s">
        <v>56</v>
      </c>
      <c r="B25">
        <v>4</v>
      </c>
      <c r="C25" t="s">
        <v>271</v>
      </c>
      <c r="D25" t="s">
        <v>272</v>
      </c>
      <c r="E25">
        <v>-15.672081</v>
      </c>
      <c r="F25">
        <v>-47.646222999999999</v>
      </c>
      <c r="G25" s="1">
        <v>0.43263888888888885</v>
      </c>
      <c r="H25" s="1">
        <v>0.43263888888888885</v>
      </c>
      <c r="I25" s="1">
        <v>0.45347222222222222</v>
      </c>
      <c r="J25">
        <v>11</v>
      </c>
      <c r="K25">
        <v>61201</v>
      </c>
      <c r="L25">
        <f t="shared" si="0"/>
        <v>11</v>
      </c>
      <c r="M25">
        <f t="shared" si="1"/>
        <v>4</v>
      </c>
    </row>
    <row r="26" spans="1:13">
      <c r="A26" t="s">
        <v>56</v>
      </c>
      <c r="B26">
        <v>5</v>
      </c>
      <c r="C26" t="s">
        <v>273</v>
      </c>
      <c r="D26" t="s">
        <v>1027</v>
      </c>
      <c r="E26">
        <v>-15.669733000000001</v>
      </c>
      <c r="F26">
        <v>-47.636952999999998</v>
      </c>
      <c r="G26" s="1">
        <v>0.45902777777777781</v>
      </c>
      <c r="H26" s="1">
        <v>0.45902777777777781</v>
      </c>
      <c r="I26" s="1">
        <v>0.47986111111111113</v>
      </c>
      <c r="J26">
        <v>5</v>
      </c>
      <c r="K26">
        <v>61295</v>
      </c>
      <c r="L26">
        <f t="shared" si="0"/>
        <v>5</v>
      </c>
      <c r="M26">
        <f t="shared" si="1"/>
        <v>2</v>
      </c>
    </row>
    <row r="27" spans="1:13">
      <c r="A27" t="s">
        <v>56</v>
      </c>
      <c r="B27">
        <v>6</v>
      </c>
      <c r="C27" t="s">
        <v>274</v>
      </c>
      <c r="D27" t="s">
        <v>275</v>
      </c>
      <c r="E27">
        <v>-15.679755</v>
      </c>
      <c r="F27">
        <v>-47.656703999999998</v>
      </c>
      <c r="G27" s="1">
        <v>0.48680555555555555</v>
      </c>
      <c r="H27" s="1">
        <v>0.48680555555555555</v>
      </c>
      <c r="I27" s="1">
        <v>0.50763888888888886</v>
      </c>
      <c r="J27">
        <v>10</v>
      </c>
      <c r="K27">
        <v>61856</v>
      </c>
      <c r="L27">
        <f t="shared" si="0"/>
        <v>10</v>
      </c>
      <c r="M27">
        <f t="shared" si="1"/>
        <v>3</v>
      </c>
    </row>
    <row r="28" spans="1:13">
      <c r="A28" t="s">
        <v>56</v>
      </c>
      <c r="B28">
        <v>7</v>
      </c>
      <c r="C28" t="s">
        <v>276</v>
      </c>
      <c r="D28" t="s">
        <v>1029</v>
      </c>
      <c r="E28">
        <v>-15.753769</v>
      </c>
      <c r="F28">
        <v>-47.650784000000002</v>
      </c>
      <c r="G28" s="1">
        <v>0.51666666666666672</v>
      </c>
      <c r="H28" s="1">
        <v>0.51666666666666672</v>
      </c>
      <c r="I28" s="1">
        <v>0.53749999999999998</v>
      </c>
      <c r="J28">
        <v>3</v>
      </c>
      <c r="K28">
        <v>61694</v>
      </c>
      <c r="L28">
        <f t="shared" si="0"/>
        <v>3</v>
      </c>
      <c r="M28">
        <f t="shared" si="1"/>
        <v>1</v>
      </c>
    </row>
    <row r="29" spans="1:13">
      <c r="A29" t="s">
        <v>56</v>
      </c>
      <c r="B29">
        <v>8</v>
      </c>
      <c r="C29" t="s">
        <v>277</v>
      </c>
      <c r="D29" t="s">
        <v>1030</v>
      </c>
      <c r="E29">
        <v>-15.820603999999999</v>
      </c>
      <c r="F29">
        <v>-47.570371000000002</v>
      </c>
      <c r="G29" s="1">
        <v>0.55208333333333337</v>
      </c>
      <c r="H29" s="1">
        <v>0.55208333333333337</v>
      </c>
      <c r="I29" s="1">
        <v>0.57291666666666663</v>
      </c>
      <c r="J29">
        <v>3</v>
      </c>
      <c r="K29">
        <v>61481</v>
      </c>
      <c r="L29">
        <f t="shared" si="0"/>
        <v>3</v>
      </c>
      <c r="M29">
        <f t="shared" si="1"/>
        <v>1</v>
      </c>
    </row>
    <row r="30" spans="1:13">
      <c r="A30" t="s">
        <v>196</v>
      </c>
      <c r="B30">
        <v>0</v>
      </c>
      <c r="D30" t="s">
        <v>970</v>
      </c>
      <c r="E30">
        <v>-15.7806844</v>
      </c>
      <c r="F30">
        <v>-47.910853899999999</v>
      </c>
      <c r="G30" s="1">
        <v>0.33333333333333331</v>
      </c>
      <c r="H30" s="1">
        <v>0.33333333333333331</v>
      </c>
      <c r="L30" s="9">
        <f t="shared" ref="L30:M30" si="4">SUM(L22:L29)</f>
        <v>44</v>
      </c>
      <c r="M30" s="9">
        <f t="shared" si="4"/>
        <v>16</v>
      </c>
    </row>
    <row r="31" spans="1:13">
      <c r="A31" t="s">
        <v>196</v>
      </c>
      <c r="B31">
        <v>1</v>
      </c>
      <c r="C31" t="s">
        <v>1020</v>
      </c>
      <c r="D31" t="s">
        <v>278</v>
      </c>
      <c r="E31">
        <v>-15.602980000000001</v>
      </c>
      <c r="F31">
        <v>-47.657719999999998</v>
      </c>
      <c r="G31" s="1">
        <v>0.36180555555555555</v>
      </c>
      <c r="H31" s="1">
        <v>0.36180555555555555</v>
      </c>
      <c r="I31" s="1">
        <v>0.38263888888888892</v>
      </c>
      <c r="J31">
        <v>9</v>
      </c>
      <c r="K31">
        <v>61520</v>
      </c>
      <c r="L31">
        <f t="shared" si="0"/>
        <v>9</v>
      </c>
      <c r="M31">
        <f t="shared" si="1"/>
        <v>3</v>
      </c>
    </row>
    <row r="32" spans="1:13">
      <c r="A32" t="s">
        <v>196</v>
      </c>
      <c r="B32">
        <v>2</v>
      </c>
      <c r="C32" t="s">
        <v>175</v>
      </c>
      <c r="D32" t="s">
        <v>279</v>
      </c>
      <c r="E32">
        <v>-15.603375</v>
      </c>
      <c r="F32">
        <v>-47.650410000000001</v>
      </c>
      <c r="G32" s="1">
        <v>0.38472222222222219</v>
      </c>
      <c r="H32" s="1">
        <v>0.38472222222222219</v>
      </c>
      <c r="I32" s="1">
        <v>0.4055555555555555</v>
      </c>
      <c r="J32">
        <v>13</v>
      </c>
      <c r="K32">
        <v>61376</v>
      </c>
      <c r="L32">
        <f t="shared" si="0"/>
        <v>13</v>
      </c>
      <c r="M32">
        <f t="shared" si="1"/>
        <v>4</v>
      </c>
    </row>
    <row r="33" spans="1:13">
      <c r="A33" t="s">
        <v>196</v>
      </c>
      <c r="B33">
        <v>3</v>
      </c>
      <c r="C33" t="s">
        <v>206</v>
      </c>
      <c r="D33" t="s">
        <v>280</v>
      </c>
      <c r="E33">
        <v>-15.603284</v>
      </c>
      <c r="F33">
        <v>-47.645933999999997</v>
      </c>
      <c r="G33" s="1">
        <v>0.40625</v>
      </c>
      <c r="H33" s="1">
        <v>0.40625</v>
      </c>
      <c r="I33" s="1">
        <v>0.42708333333333331</v>
      </c>
      <c r="J33">
        <v>10</v>
      </c>
      <c r="K33">
        <v>61635</v>
      </c>
      <c r="L33">
        <f t="shared" si="0"/>
        <v>10</v>
      </c>
      <c r="M33">
        <f t="shared" si="1"/>
        <v>3</v>
      </c>
    </row>
    <row r="34" spans="1:13">
      <c r="A34" t="s">
        <v>196</v>
      </c>
      <c r="B34">
        <v>4</v>
      </c>
      <c r="C34" t="s">
        <v>281</v>
      </c>
      <c r="D34" t="s">
        <v>282</v>
      </c>
      <c r="E34">
        <v>-15.603489</v>
      </c>
      <c r="F34">
        <v>-47.64293</v>
      </c>
      <c r="G34" s="1">
        <v>0.4284722222222222</v>
      </c>
      <c r="H34" s="1">
        <v>0.4284722222222222</v>
      </c>
      <c r="I34" s="1">
        <v>0.44930555555555557</v>
      </c>
      <c r="J34">
        <v>7</v>
      </c>
      <c r="K34">
        <v>61643</v>
      </c>
      <c r="L34">
        <f t="shared" si="0"/>
        <v>7</v>
      </c>
      <c r="M34">
        <f t="shared" si="1"/>
        <v>2</v>
      </c>
    </row>
    <row r="35" spans="1:13">
      <c r="A35" t="s">
        <v>196</v>
      </c>
      <c r="B35">
        <v>5</v>
      </c>
      <c r="C35" t="s">
        <v>283</v>
      </c>
      <c r="D35" t="s">
        <v>284</v>
      </c>
      <c r="E35">
        <v>-15.610295000000001</v>
      </c>
      <c r="F35">
        <v>-47.644559999999998</v>
      </c>
      <c r="G35" s="1">
        <v>0.4513888888888889</v>
      </c>
      <c r="H35" s="1">
        <v>0.4513888888888889</v>
      </c>
      <c r="I35" s="1">
        <v>0.47222222222222227</v>
      </c>
      <c r="J35">
        <v>4</v>
      </c>
      <c r="K35">
        <v>61619</v>
      </c>
      <c r="L35">
        <f t="shared" si="0"/>
        <v>4</v>
      </c>
      <c r="M35">
        <f t="shared" si="1"/>
        <v>1</v>
      </c>
    </row>
    <row r="36" spans="1:13">
      <c r="A36" t="s">
        <v>196</v>
      </c>
      <c r="B36">
        <v>6</v>
      </c>
      <c r="C36" t="s">
        <v>285</v>
      </c>
      <c r="D36" t="s">
        <v>286</v>
      </c>
      <c r="E36">
        <v>-15.61351</v>
      </c>
      <c r="F36">
        <v>-47.646241000000003</v>
      </c>
      <c r="G36" s="1">
        <v>0.47291666666666665</v>
      </c>
      <c r="H36" s="1">
        <v>0.47291666666666665</v>
      </c>
      <c r="I36" s="1">
        <v>0.49374999999999997</v>
      </c>
      <c r="J36">
        <v>9</v>
      </c>
      <c r="K36">
        <v>61937</v>
      </c>
      <c r="L36">
        <f t="shared" si="0"/>
        <v>9</v>
      </c>
      <c r="M36">
        <f t="shared" si="1"/>
        <v>3</v>
      </c>
    </row>
    <row r="37" spans="1:13">
      <c r="A37" t="s">
        <v>196</v>
      </c>
      <c r="B37">
        <v>7</v>
      </c>
      <c r="C37" t="s">
        <v>287</v>
      </c>
      <c r="D37" t="s">
        <v>1031</v>
      </c>
      <c r="E37">
        <v>-15.615140999999999</v>
      </c>
      <c r="F37">
        <v>-47.645753999999997</v>
      </c>
      <c r="G37" s="1">
        <v>0.49444444444444446</v>
      </c>
      <c r="H37" s="1">
        <v>0.49444444444444446</v>
      </c>
      <c r="I37" s="1">
        <v>0.51527777777777783</v>
      </c>
      <c r="J37">
        <v>9</v>
      </c>
      <c r="K37">
        <v>61589</v>
      </c>
      <c r="L37">
        <f t="shared" si="0"/>
        <v>9</v>
      </c>
      <c r="M37">
        <f t="shared" si="1"/>
        <v>3</v>
      </c>
    </row>
    <row r="38" spans="1:13">
      <c r="A38" t="s">
        <v>196</v>
      </c>
      <c r="B38">
        <v>8</v>
      </c>
      <c r="C38" t="s">
        <v>288</v>
      </c>
      <c r="D38" t="s">
        <v>289</v>
      </c>
      <c r="E38">
        <v>-15.615140999999999</v>
      </c>
      <c r="F38">
        <v>-47.645753999999997</v>
      </c>
      <c r="G38" s="1">
        <v>0.51527777777777783</v>
      </c>
      <c r="H38" s="1">
        <v>0.51527777777777783</v>
      </c>
      <c r="I38" s="1">
        <v>0.53611111111111109</v>
      </c>
      <c r="J38">
        <v>11</v>
      </c>
      <c r="K38">
        <v>61015</v>
      </c>
      <c r="L38">
        <f t="shared" si="0"/>
        <v>11</v>
      </c>
      <c r="M38">
        <f t="shared" si="1"/>
        <v>4</v>
      </c>
    </row>
    <row r="39" spans="1:13">
      <c r="A39" t="s">
        <v>196</v>
      </c>
      <c r="B39">
        <v>9</v>
      </c>
      <c r="C39" t="s">
        <v>290</v>
      </c>
      <c r="D39" t="s">
        <v>291</v>
      </c>
      <c r="E39">
        <v>-15.617792</v>
      </c>
      <c r="F39">
        <v>-47.641984000000001</v>
      </c>
      <c r="G39" s="1">
        <v>0.53749999999999998</v>
      </c>
      <c r="H39" s="1">
        <v>0.53749999999999998</v>
      </c>
      <c r="I39" s="1">
        <v>0.55833333333333335</v>
      </c>
      <c r="J39">
        <v>11</v>
      </c>
      <c r="K39">
        <v>61554</v>
      </c>
      <c r="L39">
        <f t="shared" si="0"/>
        <v>11</v>
      </c>
      <c r="M39">
        <f t="shared" si="1"/>
        <v>4</v>
      </c>
    </row>
    <row r="40" spans="1:13">
      <c r="A40" t="s">
        <v>196</v>
      </c>
      <c r="B40">
        <v>10</v>
      </c>
      <c r="C40" t="s">
        <v>158</v>
      </c>
      <c r="D40" t="s">
        <v>292</v>
      </c>
      <c r="E40">
        <v>-15.613883</v>
      </c>
      <c r="F40">
        <v>-47.631833999999998</v>
      </c>
      <c r="G40" s="1">
        <v>0.55972222222222223</v>
      </c>
      <c r="H40" s="1">
        <v>0.55972222222222223</v>
      </c>
      <c r="I40" s="1">
        <v>0.5805555555555556</v>
      </c>
      <c r="J40">
        <v>11</v>
      </c>
      <c r="K40">
        <v>61651</v>
      </c>
      <c r="L40">
        <f t="shared" si="0"/>
        <v>11</v>
      </c>
      <c r="M40">
        <f t="shared" si="1"/>
        <v>4</v>
      </c>
    </row>
    <row r="41" spans="1:13">
      <c r="A41" t="s">
        <v>196</v>
      </c>
      <c r="B41">
        <v>11</v>
      </c>
      <c r="C41" t="s">
        <v>293</v>
      </c>
      <c r="D41" t="s">
        <v>294</v>
      </c>
      <c r="E41">
        <v>-15.615786</v>
      </c>
      <c r="F41">
        <v>-47.640445</v>
      </c>
      <c r="G41" s="1">
        <v>0.58263888888888882</v>
      </c>
      <c r="H41" s="1">
        <v>0.58263888888888882</v>
      </c>
      <c r="I41" s="1">
        <v>0.60347222222222219</v>
      </c>
      <c r="J41">
        <v>12</v>
      </c>
      <c r="K41">
        <v>61406</v>
      </c>
      <c r="L41">
        <f t="shared" si="0"/>
        <v>12</v>
      </c>
      <c r="M41">
        <f t="shared" si="1"/>
        <v>4</v>
      </c>
    </row>
    <row r="42" spans="1:13">
      <c r="A42" t="s">
        <v>196</v>
      </c>
      <c r="B42">
        <v>12</v>
      </c>
      <c r="C42" t="s">
        <v>295</v>
      </c>
      <c r="D42" t="s">
        <v>296</v>
      </c>
      <c r="E42">
        <v>-15.621582999999999</v>
      </c>
      <c r="F42">
        <v>-47.645752000000002</v>
      </c>
      <c r="G42" s="1">
        <v>0.60486111111111118</v>
      </c>
      <c r="H42" s="1">
        <v>0.60486111111111118</v>
      </c>
      <c r="I42" s="1">
        <v>0.62569444444444444</v>
      </c>
      <c r="J42">
        <v>11</v>
      </c>
      <c r="K42">
        <v>61031</v>
      </c>
      <c r="L42">
        <f t="shared" si="0"/>
        <v>11</v>
      </c>
      <c r="M42">
        <f t="shared" si="1"/>
        <v>4</v>
      </c>
    </row>
    <row r="43" spans="1:13">
      <c r="A43" t="s">
        <v>196</v>
      </c>
      <c r="B43">
        <v>13</v>
      </c>
      <c r="C43" t="s">
        <v>191</v>
      </c>
      <c r="D43" t="s">
        <v>1024</v>
      </c>
      <c r="E43">
        <v>-15.621244000000001</v>
      </c>
      <c r="F43">
        <v>-47.646132999999999</v>
      </c>
      <c r="G43" s="1">
        <v>0.62569444444444444</v>
      </c>
      <c r="H43" s="1">
        <v>0.62569444444444444</v>
      </c>
      <c r="I43" s="1">
        <v>0.64652777777777781</v>
      </c>
      <c r="J43">
        <v>10</v>
      </c>
      <c r="K43">
        <v>61597</v>
      </c>
      <c r="L43">
        <f t="shared" si="0"/>
        <v>10</v>
      </c>
      <c r="M43">
        <f t="shared" si="1"/>
        <v>3</v>
      </c>
    </row>
    <row r="44" spans="1:13">
      <c r="A44" t="s">
        <v>238</v>
      </c>
      <c r="B44">
        <v>0</v>
      </c>
      <c r="D44" t="s">
        <v>970</v>
      </c>
      <c r="E44">
        <v>-15.7806844</v>
      </c>
      <c r="F44">
        <v>-47.910853899999999</v>
      </c>
      <c r="G44" s="1">
        <v>0.33333333333333331</v>
      </c>
      <c r="H44" s="1">
        <v>0.33333333333333331</v>
      </c>
      <c r="L44" s="9">
        <f t="shared" ref="L44:M44" si="5">SUM(L31:L43)</f>
        <v>127</v>
      </c>
      <c r="M44" s="9">
        <f t="shared" si="5"/>
        <v>42</v>
      </c>
    </row>
    <row r="45" spans="1:13">
      <c r="A45" t="s">
        <v>238</v>
      </c>
      <c r="B45">
        <v>1</v>
      </c>
      <c r="C45" t="s">
        <v>297</v>
      </c>
      <c r="D45" t="s">
        <v>1035</v>
      </c>
      <c r="E45">
        <v>-15.641953000000001</v>
      </c>
      <c r="F45">
        <v>-47.663518000000003</v>
      </c>
      <c r="G45" s="1">
        <v>0.36180555555555555</v>
      </c>
      <c r="H45" s="1">
        <v>0.36180555555555555</v>
      </c>
      <c r="I45" s="1">
        <v>0.38263888888888892</v>
      </c>
      <c r="J45">
        <v>7</v>
      </c>
      <c r="K45">
        <v>61600</v>
      </c>
      <c r="L45">
        <f t="shared" si="0"/>
        <v>7</v>
      </c>
      <c r="M45">
        <f t="shared" si="1"/>
        <v>2</v>
      </c>
    </row>
    <row r="46" spans="1:13">
      <c r="A46" t="s">
        <v>238</v>
      </c>
      <c r="B46">
        <v>2</v>
      </c>
      <c r="C46" t="s">
        <v>298</v>
      </c>
      <c r="D46" t="s">
        <v>1036</v>
      </c>
      <c r="E46">
        <v>-15.640351000000001</v>
      </c>
      <c r="F46">
        <v>-47.664130999999998</v>
      </c>
      <c r="G46" s="1">
        <v>0.3833333333333333</v>
      </c>
      <c r="H46" s="1">
        <v>0.3833333333333333</v>
      </c>
      <c r="I46" s="1">
        <v>0.40416666666666662</v>
      </c>
      <c r="J46">
        <v>2</v>
      </c>
      <c r="K46">
        <v>61902</v>
      </c>
      <c r="L46">
        <f t="shared" si="0"/>
        <v>2</v>
      </c>
      <c r="M46">
        <f t="shared" si="1"/>
        <v>1</v>
      </c>
    </row>
    <row r="47" spans="1:13">
      <c r="A47" t="s">
        <v>238</v>
      </c>
      <c r="B47">
        <v>3</v>
      </c>
      <c r="C47" t="s">
        <v>1021</v>
      </c>
      <c r="D47" t="s">
        <v>299</v>
      </c>
      <c r="E47">
        <v>-15.63036</v>
      </c>
      <c r="F47">
        <v>-47.660029999999999</v>
      </c>
      <c r="G47" s="1">
        <v>0.4069444444444445</v>
      </c>
      <c r="H47" s="1">
        <v>0.4069444444444445</v>
      </c>
      <c r="I47" s="1">
        <v>0.42777777777777781</v>
      </c>
      <c r="J47">
        <v>11</v>
      </c>
      <c r="K47">
        <v>61716</v>
      </c>
      <c r="L47">
        <f t="shared" si="0"/>
        <v>11</v>
      </c>
      <c r="M47">
        <f t="shared" si="1"/>
        <v>4</v>
      </c>
    </row>
    <row r="48" spans="1:13">
      <c r="A48" t="s">
        <v>238</v>
      </c>
      <c r="B48">
        <v>4</v>
      </c>
      <c r="C48" t="s">
        <v>186</v>
      </c>
      <c r="D48" t="s">
        <v>300</v>
      </c>
      <c r="E48">
        <v>-15.631228999999999</v>
      </c>
      <c r="F48">
        <v>-47.654535000000003</v>
      </c>
      <c r="G48" s="1">
        <v>0.4291666666666667</v>
      </c>
      <c r="H48" s="1">
        <v>0.4291666666666667</v>
      </c>
      <c r="I48" s="1">
        <v>0.45</v>
      </c>
      <c r="J48">
        <v>10</v>
      </c>
      <c r="K48">
        <v>61074</v>
      </c>
      <c r="L48">
        <f t="shared" si="0"/>
        <v>10</v>
      </c>
      <c r="M48">
        <f t="shared" si="1"/>
        <v>3</v>
      </c>
    </row>
    <row r="49" spans="1:13">
      <c r="A49" t="s">
        <v>238</v>
      </c>
      <c r="B49">
        <v>5</v>
      </c>
      <c r="C49" t="s">
        <v>181</v>
      </c>
      <c r="D49" t="s">
        <v>1032</v>
      </c>
      <c r="E49">
        <v>-15.62626</v>
      </c>
      <c r="F49">
        <v>-47.655110000000001</v>
      </c>
      <c r="G49" s="1">
        <v>0.45069444444444445</v>
      </c>
      <c r="H49" s="1">
        <v>0.45069444444444445</v>
      </c>
      <c r="I49" s="1">
        <v>0.47152777777777777</v>
      </c>
      <c r="J49">
        <v>12</v>
      </c>
      <c r="K49">
        <v>61066</v>
      </c>
      <c r="L49">
        <f t="shared" si="0"/>
        <v>12</v>
      </c>
      <c r="M49">
        <f t="shared" si="1"/>
        <v>4</v>
      </c>
    </row>
    <row r="50" spans="1:13">
      <c r="A50" t="s">
        <v>238</v>
      </c>
      <c r="B50">
        <v>6</v>
      </c>
      <c r="C50" t="s">
        <v>1022</v>
      </c>
      <c r="D50" t="s">
        <v>1033</v>
      </c>
      <c r="E50">
        <v>-15.625515</v>
      </c>
      <c r="F50">
        <v>-47.654612999999998</v>
      </c>
      <c r="G50" s="1">
        <v>0.47222222222222227</v>
      </c>
      <c r="H50" s="1">
        <v>0.47222222222222227</v>
      </c>
      <c r="I50" s="1">
        <v>0.49305555555555558</v>
      </c>
      <c r="J50">
        <v>6</v>
      </c>
      <c r="K50">
        <v>61546</v>
      </c>
      <c r="L50">
        <f t="shared" si="0"/>
        <v>6</v>
      </c>
      <c r="M50">
        <f t="shared" si="1"/>
        <v>2</v>
      </c>
    </row>
    <row r="51" spans="1:13">
      <c r="A51" t="s">
        <v>238</v>
      </c>
      <c r="B51">
        <v>7</v>
      </c>
      <c r="C51" t="s">
        <v>73</v>
      </c>
      <c r="D51" t="s">
        <v>1034</v>
      </c>
      <c r="E51">
        <v>-15.622112</v>
      </c>
      <c r="F51">
        <v>-47.656574999999997</v>
      </c>
      <c r="G51" s="1">
        <v>0.49513888888888885</v>
      </c>
      <c r="H51" s="1">
        <v>0.49513888888888885</v>
      </c>
      <c r="I51" s="1">
        <v>0.51597222222222217</v>
      </c>
      <c r="J51">
        <v>14</v>
      </c>
      <c r="K51">
        <v>61082</v>
      </c>
      <c r="L51">
        <f t="shared" si="0"/>
        <v>14</v>
      </c>
      <c r="M51">
        <f t="shared" si="1"/>
        <v>5</v>
      </c>
    </row>
    <row r="52" spans="1:13">
      <c r="A52" t="s">
        <v>238</v>
      </c>
      <c r="B52">
        <v>8</v>
      </c>
      <c r="C52" t="s">
        <v>74</v>
      </c>
      <c r="D52" t="s">
        <v>301</v>
      </c>
      <c r="E52">
        <v>-15.622443000000001</v>
      </c>
      <c r="F52">
        <v>-47.655293999999998</v>
      </c>
      <c r="G52" s="1">
        <v>0.51666666666666672</v>
      </c>
      <c r="H52" s="1">
        <v>0.51666666666666672</v>
      </c>
      <c r="I52" s="1">
        <v>0.53749999999999998</v>
      </c>
      <c r="J52">
        <v>12</v>
      </c>
      <c r="K52">
        <v>61813</v>
      </c>
      <c r="L52">
        <f t="shared" si="0"/>
        <v>12</v>
      </c>
      <c r="M52">
        <f t="shared" si="1"/>
        <v>4</v>
      </c>
    </row>
    <row r="53" spans="1:13">
      <c r="A53" t="s">
        <v>238</v>
      </c>
      <c r="B53">
        <v>9</v>
      </c>
      <c r="C53" t="s">
        <v>1023</v>
      </c>
      <c r="D53" t="s">
        <v>302</v>
      </c>
      <c r="E53">
        <v>-15.621646999999999</v>
      </c>
      <c r="F53">
        <v>-47.653531000000001</v>
      </c>
      <c r="G53" s="1">
        <v>0.53749999999999998</v>
      </c>
      <c r="H53" s="1">
        <v>0.53749999999999998</v>
      </c>
      <c r="I53" s="1">
        <v>0.55833333333333335</v>
      </c>
      <c r="J53">
        <v>11</v>
      </c>
      <c r="K53">
        <v>61325</v>
      </c>
      <c r="L53">
        <f t="shared" si="0"/>
        <v>11</v>
      </c>
      <c r="M53">
        <f t="shared" si="1"/>
        <v>4</v>
      </c>
    </row>
    <row r="54" spans="1:13">
      <c r="A54" t="s">
        <v>238</v>
      </c>
      <c r="B54">
        <v>10</v>
      </c>
      <c r="C54" t="s">
        <v>303</v>
      </c>
      <c r="D54" t="s">
        <v>304</v>
      </c>
      <c r="E54">
        <v>-15.62044</v>
      </c>
      <c r="F54">
        <v>-47.654089999999997</v>
      </c>
      <c r="G54" s="1">
        <v>0.55902777777777779</v>
      </c>
      <c r="H54" s="1">
        <v>0.55902777777777779</v>
      </c>
      <c r="I54" s="1">
        <v>0.57986111111111105</v>
      </c>
      <c r="J54">
        <v>2</v>
      </c>
      <c r="K54">
        <v>61821</v>
      </c>
      <c r="L54">
        <f t="shared" si="0"/>
        <v>2</v>
      </c>
      <c r="M54">
        <f t="shared" si="1"/>
        <v>1</v>
      </c>
    </row>
    <row r="55" spans="1:13">
      <c r="A55" t="s">
        <v>238</v>
      </c>
      <c r="B55">
        <v>11</v>
      </c>
      <c r="C55" t="s">
        <v>305</v>
      </c>
      <c r="D55" t="s">
        <v>306</v>
      </c>
      <c r="E55">
        <v>-15.619545</v>
      </c>
      <c r="F55">
        <v>-47.652230000000003</v>
      </c>
      <c r="G55" s="1">
        <v>0.5805555555555556</v>
      </c>
      <c r="H55" s="1">
        <v>0.5805555555555556</v>
      </c>
      <c r="I55" s="1">
        <v>0.60138888888888886</v>
      </c>
      <c r="J55">
        <v>16</v>
      </c>
      <c r="K55">
        <v>61139</v>
      </c>
      <c r="L55">
        <f t="shared" si="0"/>
        <v>16</v>
      </c>
      <c r="M55">
        <f t="shared" si="1"/>
        <v>5</v>
      </c>
    </row>
    <row r="56" spans="1:13">
      <c r="A56" t="s">
        <v>238</v>
      </c>
      <c r="B56">
        <v>12</v>
      </c>
      <c r="C56" t="s">
        <v>103</v>
      </c>
      <c r="D56" t="s">
        <v>307</v>
      </c>
      <c r="E56">
        <v>-15.621953</v>
      </c>
      <c r="F56">
        <v>-47.652383</v>
      </c>
      <c r="G56" s="1">
        <v>0.6020833333333333</v>
      </c>
      <c r="H56" s="1">
        <v>0.6020833333333333</v>
      </c>
      <c r="I56" s="1">
        <v>0.62291666666666667</v>
      </c>
      <c r="J56">
        <v>8</v>
      </c>
      <c r="K56">
        <v>61120</v>
      </c>
      <c r="L56">
        <f t="shared" si="0"/>
        <v>8</v>
      </c>
      <c r="M56">
        <f t="shared" si="1"/>
        <v>3</v>
      </c>
    </row>
    <row r="57" spans="1:13">
      <c r="A57" t="s">
        <v>238</v>
      </c>
      <c r="B57">
        <v>13</v>
      </c>
      <c r="C57" t="s">
        <v>79</v>
      </c>
      <c r="D57" t="s">
        <v>308</v>
      </c>
      <c r="E57">
        <v>-15.627478</v>
      </c>
      <c r="F57">
        <v>-47.646469000000003</v>
      </c>
      <c r="G57" s="1">
        <v>0.625</v>
      </c>
      <c r="H57" s="1">
        <v>0.625</v>
      </c>
      <c r="I57" s="1">
        <v>0.64583333333333337</v>
      </c>
      <c r="J57">
        <v>11</v>
      </c>
      <c r="K57">
        <v>61058</v>
      </c>
      <c r="L57">
        <f t="shared" si="0"/>
        <v>11</v>
      </c>
      <c r="M57">
        <f t="shared" si="1"/>
        <v>4</v>
      </c>
    </row>
    <row r="58" spans="1:13">
      <c r="L58" s="9">
        <f t="shared" ref="L58:M58" si="6">SUM(L45:L57)</f>
        <v>122</v>
      </c>
      <c r="M58" s="9">
        <f t="shared" si="6"/>
        <v>42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topLeftCell="D35" workbookViewId="0">
      <selection activeCell="L56" sqref="L56"/>
    </sheetView>
  </sheetViews>
  <sheetFormatPr defaultRowHeight="14.5"/>
  <cols>
    <col min="1" max="1" width="12.1796875" bestFit="1" customWidth="1"/>
    <col min="2" max="2" width="12.7265625" bestFit="1" customWidth="1"/>
    <col min="3" max="3" width="46.81640625" bestFit="1" customWidth="1"/>
    <col min="4" max="4" width="48.1796875" bestFit="1" customWidth="1"/>
    <col min="5" max="5" width="11.7265625" bestFit="1" customWidth="1"/>
    <col min="6" max="6" width="10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6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971</v>
      </c>
      <c r="E2">
        <v>-15.804259800000001</v>
      </c>
      <c r="F2">
        <v>-48.074517999999998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208</v>
      </c>
      <c r="D3" t="s">
        <v>309</v>
      </c>
      <c r="E3">
        <v>-15.806965</v>
      </c>
      <c r="F3">
        <v>-48.109344999999998</v>
      </c>
      <c r="G3" s="1">
        <v>0.33749999999999997</v>
      </c>
      <c r="H3" s="1">
        <v>0.33749999999999997</v>
      </c>
      <c r="I3" s="1">
        <v>0.35833333333333334</v>
      </c>
      <c r="J3">
        <v>22</v>
      </c>
      <c r="K3">
        <v>81945</v>
      </c>
      <c r="L3">
        <f>J3</f>
        <v>22</v>
      </c>
      <c r="M3">
        <f>IF(ROUND(J3/3,0) = 0, 1, ROUND(J3/3,0))</f>
        <v>7</v>
      </c>
    </row>
    <row r="4" spans="1:13">
      <c r="A4" t="s">
        <v>3</v>
      </c>
      <c r="B4">
        <v>2</v>
      </c>
      <c r="C4" t="s">
        <v>206</v>
      </c>
      <c r="D4" t="s">
        <v>310</v>
      </c>
      <c r="E4">
        <v>-15.805695</v>
      </c>
      <c r="F4">
        <v>-48.113062999999997</v>
      </c>
      <c r="G4" s="1">
        <v>0.35902777777777778</v>
      </c>
      <c r="H4" s="1">
        <v>0.35902777777777778</v>
      </c>
      <c r="I4" s="1">
        <v>0.37986111111111115</v>
      </c>
      <c r="J4">
        <v>7</v>
      </c>
      <c r="K4">
        <v>81759</v>
      </c>
      <c r="L4">
        <f t="shared" ref="L4:L43" si="0">J4</f>
        <v>7</v>
      </c>
      <c r="M4">
        <f t="shared" ref="M4:M43" si="1">IF(ROUND(J4/3,0) = 0, 1, ROUND(J4/3,0))</f>
        <v>2</v>
      </c>
    </row>
    <row r="5" spans="1:13">
      <c r="A5" t="s">
        <v>3</v>
      </c>
      <c r="B5">
        <v>3</v>
      </c>
      <c r="C5" t="s">
        <v>311</v>
      </c>
      <c r="D5" t="s">
        <v>312</v>
      </c>
      <c r="E5">
        <v>-15.808368</v>
      </c>
      <c r="F5">
        <v>-48.117292999999997</v>
      </c>
      <c r="G5" s="1">
        <v>0.38125000000000003</v>
      </c>
      <c r="H5" s="1">
        <v>0.38125000000000003</v>
      </c>
      <c r="I5" s="1">
        <v>0.40208333333333335</v>
      </c>
      <c r="J5">
        <v>14</v>
      </c>
      <c r="K5">
        <v>81422</v>
      </c>
      <c r="L5">
        <f t="shared" si="0"/>
        <v>14</v>
      </c>
      <c r="M5">
        <f t="shared" si="1"/>
        <v>5</v>
      </c>
    </row>
    <row r="6" spans="1:13">
      <c r="A6" t="s">
        <v>3</v>
      </c>
      <c r="B6">
        <v>4</v>
      </c>
      <c r="C6" t="s">
        <v>313</v>
      </c>
      <c r="D6" t="s">
        <v>314</v>
      </c>
      <c r="E6">
        <v>-15.810025</v>
      </c>
      <c r="F6">
        <v>-48.121893</v>
      </c>
      <c r="G6" s="1">
        <v>0.40347222222222223</v>
      </c>
      <c r="H6" s="1">
        <v>0.40347222222222223</v>
      </c>
      <c r="I6" s="1">
        <v>0.42430555555555555</v>
      </c>
      <c r="J6">
        <v>14</v>
      </c>
      <c r="K6">
        <v>81465</v>
      </c>
      <c r="L6">
        <f t="shared" si="0"/>
        <v>14</v>
      </c>
      <c r="M6">
        <f t="shared" si="1"/>
        <v>5</v>
      </c>
    </row>
    <row r="7" spans="1:13">
      <c r="A7" t="s">
        <v>3</v>
      </c>
      <c r="B7">
        <v>5</v>
      </c>
      <c r="C7" t="s">
        <v>315</v>
      </c>
      <c r="D7" t="s">
        <v>316</v>
      </c>
      <c r="E7">
        <v>-15.815471000000001</v>
      </c>
      <c r="F7">
        <v>-48.120023000000003</v>
      </c>
      <c r="G7" s="1">
        <v>0.42569444444444443</v>
      </c>
      <c r="H7" s="1">
        <v>0.42569444444444443</v>
      </c>
      <c r="I7" s="1">
        <v>0.4465277777777778</v>
      </c>
      <c r="J7">
        <v>10</v>
      </c>
      <c r="K7">
        <v>81708</v>
      </c>
      <c r="L7">
        <f t="shared" si="0"/>
        <v>10</v>
      </c>
      <c r="M7">
        <f t="shared" si="1"/>
        <v>3</v>
      </c>
    </row>
    <row r="8" spans="1:13">
      <c r="A8" t="s">
        <v>3</v>
      </c>
      <c r="B8">
        <v>6</v>
      </c>
      <c r="C8" t="s">
        <v>317</v>
      </c>
      <c r="D8" t="s">
        <v>318</v>
      </c>
      <c r="E8">
        <v>-15.820800999999999</v>
      </c>
      <c r="F8">
        <v>-48.117852999999997</v>
      </c>
      <c r="G8" s="1">
        <v>0.44791666666666669</v>
      </c>
      <c r="H8" s="1">
        <v>0.44791666666666669</v>
      </c>
      <c r="I8" s="1">
        <v>0.46875</v>
      </c>
      <c r="J8">
        <v>9</v>
      </c>
      <c r="K8">
        <v>81430</v>
      </c>
      <c r="L8">
        <f t="shared" si="0"/>
        <v>9</v>
      </c>
      <c r="M8">
        <f t="shared" si="1"/>
        <v>3</v>
      </c>
    </row>
    <row r="9" spans="1:13">
      <c r="A9" t="s">
        <v>3</v>
      </c>
      <c r="B9">
        <v>7</v>
      </c>
      <c r="C9" t="s">
        <v>319</v>
      </c>
      <c r="D9" t="s">
        <v>320</v>
      </c>
      <c r="E9">
        <v>-15.822680999999999</v>
      </c>
      <c r="F9">
        <v>-48.125047000000002</v>
      </c>
      <c r="G9" s="1">
        <v>0.47083333333333338</v>
      </c>
      <c r="H9" s="1">
        <v>0.47083333333333338</v>
      </c>
      <c r="I9" s="1">
        <v>0.4916666666666667</v>
      </c>
      <c r="J9">
        <v>16</v>
      </c>
      <c r="K9">
        <v>81490</v>
      </c>
      <c r="L9">
        <f t="shared" si="0"/>
        <v>16</v>
      </c>
      <c r="M9">
        <f t="shared" si="1"/>
        <v>5</v>
      </c>
    </row>
    <row r="10" spans="1:13">
      <c r="A10" t="s">
        <v>3</v>
      </c>
      <c r="B10">
        <v>8</v>
      </c>
      <c r="C10" t="s">
        <v>321</v>
      </c>
      <c r="D10" t="s">
        <v>322</v>
      </c>
      <c r="E10">
        <v>-15.819205</v>
      </c>
      <c r="F10">
        <v>-48.130924999999998</v>
      </c>
      <c r="G10" s="1">
        <v>0.49374999999999997</v>
      </c>
      <c r="H10" s="1">
        <v>0.49374999999999997</v>
      </c>
      <c r="I10" s="1">
        <v>0.51458333333333328</v>
      </c>
      <c r="J10">
        <v>13</v>
      </c>
      <c r="K10">
        <v>81821</v>
      </c>
      <c r="L10">
        <f t="shared" si="0"/>
        <v>13</v>
      </c>
      <c r="M10">
        <f t="shared" si="1"/>
        <v>4</v>
      </c>
    </row>
    <row r="11" spans="1:13">
      <c r="A11" t="s">
        <v>3</v>
      </c>
      <c r="B11">
        <v>9</v>
      </c>
      <c r="C11" t="s">
        <v>323</v>
      </c>
      <c r="D11" t="s">
        <v>324</v>
      </c>
      <c r="E11">
        <v>-15.817456</v>
      </c>
      <c r="F11">
        <v>-48.127090000000003</v>
      </c>
      <c r="G11" s="1">
        <v>0.51527777777777783</v>
      </c>
      <c r="H11" s="1">
        <v>0.51527777777777783</v>
      </c>
      <c r="I11" s="1">
        <v>0.53611111111111109</v>
      </c>
      <c r="J11">
        <v>10</v>
      </c>
      <c r="K11">
        <v>81830</v>
      </c>
      <c r="L11">
        <f t="shared" si="0"/>
        <v>10</v>
      </c>
      <c r="M11">
        <f t="shared" si="1"/>
        <v>3</v>
      </c>
    </row>
    <row r="12" spans="1:13">
      <c r="A12" t="s">
        <v>3</v>
      </c>
      <c r="B12">
        <v>10</v>
      </c>
      <c r="C12" t="s">
        <v>325</v>
      </c>
      <c r="D12" t="s">
        <v>326</v>
      </c>
      <c r="E12">
        <v>-15.814563</v>
      </c>
      <c r="F12">
        <v>-48.128185999999999</v>
      </c>
      <c r="G12" s="1">
        <v>0.53680555555555554</v>
      </c>
      <c r="H12" s="1">
        <v>0.53680555555555554</v>
      </c>
      <c r="I12" s="1">
        <v>0.55763888888888891</v>
      </c>
      <c r="J12">
        <v>18</v>
      </c>
      <c r="K12">
        <v>81791</v>
      </c>
      <c r="L12">
        <f t="shared" si="0"/>
        <v>18</v>
      </c>
      <c r="M12">
        <f t="shared" si="1"/>
        <v>6</v>
      </c>
    </row>
    <row r="13" spans="1:13">
      <c r="A13" t="s">
        <v>28</v>
      </c>
      <c r="B13">
        <v>0</v>
      </c>
      <c r="D13" t="s">
        <v>971</v>
      </c>
      <c r="E13">
        <v>-15.804259800000001</v>
      </c>
      <c r="F13">
        <v>-48.074517999999998</v>
      </c>
      <c r="G13" s="1">
        <v>0.33333333333333331</v>
      </c>
      <c r="H13" s="1">
        <v>0.33333333333333331</v>
      </c>
      <c r="L13" s="9">
        <f t="shared" ref="L13:M13" si="2">SUM(L3:L12)</f>
        <v>133</v>
      </c>
      <c r="M13" s="9">
        <f t="shared" si="2"/>
        <v>43</v>
      </c>
    </row>
    <row r="14" spans="1:13">
      <c r="A14" t="s">
        <v>28</v>
      </c>
      <c r="B14">
        <v>1</v>
      </c>
      <c r="C14" t="s">
        <v>327</v>
      </c>
      <c r="D14" t="s">
        <v>328</v>
      </c>
      <c r="E14">
        <v>-15.817987</v>
      </c>
      <c r="F14">
        <v>-48.098900999999998</v>
      </c>
      <c r="G14" s="1">
        <v>0.33680555555555558</v>
      </c>
      <c r="H14" s="1">
        <v>0.33680555555555558</v>
      </c>
      <c r="I14" s="1">
        <v>0.3576388888888889</v>
      </c>
      <c r="J14">
        <v>9</v>
      </c>
      <c r="K14">
        <v>81910</v>
      </c>
      <c r="L14">
        <f t="shared" si="0"/>
        <v>9</v>
      </c>
      <c r="M14">
        <f t="shared" si="1"/>
        <v>3</v>
      </c>
    </row>
    <row r="15" spans="1:13">
      <c r="A15" t="s">
        <v>28</v>
      </c>
      <c r="B15">
        <v>2</v>
      </c>
      <c r="C15" t="s">
        <v>329</v>
      </c>
      <c r="D15" t="s">
        <v>330</v>
      </c>
      <c r="E15">
        <v>-15.823429000000001</v>
      </c>
      <c r="F15">
        <v>-48.095869999999998</v>
      </c>
      <c r="G15" s="1">
        <v>0.35902777777777778</v>
      </c>
      <c r="H15" s="1">
        <v>0.35902777777777778</v>
      </c>
      <c r="I15" s="1">
        <v>0.37986111111111115</v>
      </c>
      <c r="J15">
        <v>11</v>
      </c>
      <c r="K15">
        <v>81864</v>
      </c>
      <c r="L15">
        <f t="shared" si="0"/>
        <v>11</v>
      </c>
      <c r="M15">
        <f t="shared" si="1"/>
        <v>4</v>
      </c>
    </row>
    <row r="16" spans="1:13">
      <c r="A16" t="s">
        <v>28</v>
      </c>
      <c r="B16">
        <v>3</v>
      </c>
      <c r="C16" t="s">
        <v>103</v>
      </c>
      <c r="D16" t="s">
        <v>331</v>
      </c>
      <c r="E16">
        <v>-15.828334999999999</v>
      </c>
      <c r="F16">
        <v>-48.094923000000001</v>
      </c>
      <c r="G16" s="1">
        <v>0.38125000000000003</v>
      </c>
      <c r="H16" s="1">
        <v>0.38125000000000003</v>
      </c>
      <c r="I16" s="1">
        <v>0.40208333333333335</v>
      </c>
      <c r="J16">
        <v>13</v>
      </c>
      <c r="K16">
        <v>82020</v>
      </c>
      <c r="L16">
        <f t="shared" si="0"/>
        <v>13</v>
      </c>
      <c r="M16">
        <f t="shared" si="1"/>
        <v>4</v>
      </c>
    </row>
    <row r="17" spans="1:13">
      <c r="A17" t="s">
        <v>28</v>
      </c>
      <c r="B17">
        <v>4</v>
      </c>
      <c r="C17" t="s">
        <v>181</v>
      </c>
      <c r="D17" t="s">
        <v>332</v>
      </c>
      <c r="E17">
        <v>-15.833539999999999</v>
      </c>
      <c r="F17">
        <v>-48.092039999999997</v>
      </c>
      <c r="G17" s="1">
        <v>0.40347222222222223</v>
      </c>
      <c r="H17" s="1">
        <v>0.40347222222222223</v>
      </c>
      <c r="I17" s="1">
        <v>0.42430555555555555</v>
      </c>
      <c r="J17">
        <v>8</v>
      </c>
      <c r="K17">
        <v>81880</v>
      </c>
      <c r="L17">
        <f t="shared" si="0"/>
        <v>8</v>
      </c>
      <c r="M17">
        <f t="shared" si="1"/>
        <v>3</v>
      </c>
    </row>
    <row r="18" spans="1:13">
      <c r="A18" t="s">
        <v>28</v>
      </c>
      <c r="B18">
        <v>5</v>
      </c>
      <c r="C18" t="s">
        <v>333</v>
      </c>
      <c r="D18" t="s">
        <v>334</v>
      </c>
      <c r="E18">
        <v>-15.835907000000001</v>
      </c>
      <c r="F18">
        <v>-48.097327</v>
      </c>
      <c r="G18" s="1">
        <v>0.42569444444444443</v>
      </c>
      <c r="H18" s="1">
        <v>0.42569444444444443</v>
      </c>
      <c r="I18" s="1">
        <v>0.4465277777777778</v>
      </c>
      <c r="J18">
        <v>6</v>
      </c>
      <c r="K18">
        <v>81902</v>
      </c>
      <c r="L18">
        <f t="shared" si="0"/>
        <v>6</v>
      </c>
      <c r="M18">
        <f t="shared" si="1"/>
        <v>2</v>
      </c>
    </row>
    <row r="19" spans="1:13">
      <c r="A19" t="s">
        <v>28</v>
      </c>
      <c r="B19">
        <v>6</v>
      </c>
      <c r="C19" t="s">
        <v>173</v>
      </c>
      <c r="D19" t="s">
        <v>335</v>
      </c>
      <c r="E19">
        <v>-15.837109</v>
      </c>
      <c r="F19">
        <v>-48.100181999999997</v>
      </c>
      <c r="G19" s="1">
        <v>0.44722222222222219</v>
      </c>
      <c r="H19" s="1">
        <v>0.44722222222222219</v>
      </c>
      <c r="I19" s="1">
        <v>0.4680555555555555</v>
      </c>
      <c r="J19">
        <v>11</v>
      </c>
      <c r="K19">
        <v>81961</v>
      </c>
      <c r="L19">
        <f t="shared" si="0"/>
        <v>11</v>
      </c>
      <c r="M19">
        <f t="shared" si="1"/>
        <v>4</v>
      </c>
    </row>
    <row r="20" spans="1:13">
      <c r="A20" t="s">
        <v>28</v>
      </c>
      <c r="B20">
        <v>7</v>
      </c>
      <c r="C20" t="s">
        <v>336</v>
      </c>
      <c r="D20" t="s">
        <v>337</v>
      </c>
      <c r="E20">
        <v>-15.8329</v>
      </c>
      <c r="F20">
        <v>-48.103575999999997</v>
      </c>
      <c r="G20" s="1">
        <v>0.4694444444444445</v>
      </c>
      <c r="H20" s="1">
        <v>0.4694444444444445</v>
      </c>
      <c r="I20" s="1">
        <v>0.49027777777777781</v>
      </c>
      <c r="J20">
        <v>11</v>
      </c>
      <c r="K20">
        <v>81996</v>
      </c>
      <c r="L20">
        <f t="shared" si="0"/>
        <v>11</v>
      </c>
      <c r="M20">
        <f t="shared" si="1"/>
        <v>4</v>
      </c>
    </row>
    <row r="21" spans="1:13">
      <c r="A21" t="s">
        <v>28</v>
      </c>
      <c r="B21">
        <v>8</v>
      </c>
      <c r="C21" t="s">
        <v>162</v>
      </c>
      <c r="D21" t="s">
        <v>338</v>
      </c>
      <c r="E21">
        <v>-15.830484</v>
      </c>
      <c r="F21">
        <v>-48.099569000000002</v>
      </c>
      <c r="G21" s="1">
        <v>0.4916666666666667</v>
      </c>
      <c r="H21" s="1">
        <v>0.4916666666666667</v>
      </c>
      <c r="I21" s="1">
        <v>0.51250000000000007</v>
      </c>
      <c r="J21">
        <v>19</v>
      </c>
      <c r="K21">
        <v>82011</v>
      </c>
      <c r="L21">
        <f t="shared" si="0"/>
        <v>19</v>
      </c>
      <c r="M21">
        <f t="shared" si="1"/>
        <v>6</v>
      </c>
    </row>
    <row r="22" spans="1:13">
      <c r="A22" t="s">
        <v>28</v>
      </c>
      <c r="B22">
        <v>9</v>
      </c>
      <c r="C22" t="s">
        <v>339</v>
      </c>
      <c r="D22" t="s">
        <v>340</v>
      </c>
      <c r="E22">
        <v>-15.827045</v>
      </c>
      <c r="F22">
        <v>-48.098388999999997</v>
      </c>
      <c r="G22" s="1">
        <v>0.51388888888888895</v>
      </c>
      <c r="H22" s="1">
        <v>0.51388888888888895</v>
      </c>
      <c r="I22" s="1">
        <v>0.53472222222222221</v>
      </c>
      <c r="J22">
        <v>14</v>
      </c>
      <c r="K22">
        <v>81856</v>
      </c>
      <c r="L22">
        <f t="shared" si="0"/>
        <v>14</v>
      </c>
      <c r="M22">
        <f t="shared" si="1"/>
        <v>5</v>
      </c>
    </row>
    <row r="23" spans="1:13">
      <c r="A23" t="s">
        <v>56</v>
      </c>
      <c r="B23">
        <v>0</v>
      </c>
      <c r="D23" t="s">
        <v>971</v>
      </c>
      <c r="E23">
        <v>-15.804259800000001</v>
      </c>
      <c r="F23">
        <v>-48.074517999999998</v>
      </c>
      <c r="G23" s="1">
        <v>0.33333333333333331</v>
      </c>
      <c r="H23" s="1">
        <v>0.33333333333333331</v>
      </c>
      <c r="L23" s="9">
        <f t="shared" ref="L23:M23" si="3">SUM(L14:L22)</f>
        <v>102</v>
      </c>
      <c r="M23" s="9">
        <f t="shared" si="3"/>
        <v>35</v>
      </c>
    </row>
    <row r="24" spans="1:13">
      <c r="A24" t="s">
        <v>56</v>
      </c>
      <c r="B24">
        <v>1</v>
      </c>
      <c r="C24" t="s">
        <v>201</v>
      </c>
      <c r="D24" t="s">
        <v>341</v>
      </c>
      <c r="E24">
        <v>-15.815548</v>
      </c>
      <c r="F24">
        <v>-48.107692999999998</v>
      </c>
      <c r="G24" s="1">
        <v>0.33680555555555558</v>
      </c>
      <c r="H24" s="1">
        <v>0.33680555555555558</v>
      </c>
      <c r="I24" s="1">
        <v>0.3576388888888889</v>
      </c>
      <c r="J24">
        <v>9</v>
      </c>
      <c r="K24">
        <v>81740</v>
      </c>
      <c r="L24">
        <f t="shared" si="0"/>
        <v>9</v>
      </c>
      <c r="M24">
        <f t="shared" si="1"/>
        <v>3</v>
      </c>
    </row>
    <row r="25" spans="1:13">
      <c r="A25" t="s">
        <v>56</v>
      </c>
      <c r="B25">
        <v>2</v>
      </c>
      <c r="C25" t="s">
        <v>79</v>
      </c>
      <c r="D25" t="s">
        <v>342</v>
      </c>
      <c r="E25">
        <v>-15.811201000000001</v>
      </c>
      <c r="F25">
        <v>-48.110599000000001</v>
      </c>
      <c r="G25" s="1">
        <v>0.35902777777777778</v>
      </c>
      <c r="H25" s="1">
        <v>0.35902777777777778</v>
      </c>
      <c r="I25" s="1">
        <v>0.37986111111111115</v>
      </c>
      <c r="J25">
        <v>18</v>
      </c>
      <c r="K25">
        <v>81325</v>
      </c>
      <c r="L25">
        <f t="shared" si="0"/>
        <v>18</v>
      </c>
      <c r="M25">
        <f t="shared" si="1"/>
        <v>6</v>
      </c>
    </row>
    <row r="26" spans="1:13">
      <c r="A26" t="s">
        <v>56</v>
      </c>
      <c r="B26">
        <v>3</v>
      </c>
      <c r="C26" t="s">
        <v>343</v>
      </c>
      <c r="D26" t="s">
        <v>344</v>
      </c>
      <c r="E26">
        <v>-15.812702</v>
      </c>
      <c r="F26">
        <v>-48.114238</v>
      </c>
      <c r="G26" s="1">
        <v>0.38125000000000003</v>
      </c>
      <c r="H26" s="1">
        <v>0.38125000000000003</v>
      </c>
      <c r="I26" s="1">
        <v>0.40208333333333335</v>
      </c>
      <c r="J26">
        <v>5</v>
      </c>
      <c r="K26">
        <v>81716</v>
      </c>
      <c r="L26">
        <f t="shared" si="0"/>
        <v>5</v>
      </c>
      <c r="M26">
        <f t="shared" si="1"/>
        <v>2</v>
      </c>
    </row>
    <row r="27" spans="1:13">
      <c r="A27" t="s">
        <v>56</v>
      </c>
      <c r="B27">
        <v>4</v>
      </c>
      <c r="C27" t="s">
        <v>345</v>
      </c>
      <c r="D27" t="s">
        <v>346</v>
      </c>
      <c r="E27">
        <v>-15.812557999999999</v>
      </c>
      <c r="F27">
        <v>-48.117958999999999</v>
      </c>
      <c r="G27" s="1">
        <v>0.40277777777777773</v>
      </c>
      <c r="H27" s="1">
        <v>0.40277777777777773</v>
      </c>
      <c r="I27" s="1">
        <v>0.4236111111111111</v>
      </c>
      <c r="J27">
        <v>3</v>
      </c>
      <c r="K27">
        <v>81457</v>
      </c>
      <c r="L27">
        <f t="shared" si="0"/>
        <v>3</v>
      </c>
      <c r="M27">
        <f t="shared" si="1"/>
        <v>1</v>
      </c>
    </row>
    <row r="28" spans="1:13">
      <c r="A28" t="s">
        <v>56</v>
      </c>
      <c r="B28">
        <v>5</v>
      </c>
      <c r="C28" t="s">
        <v>347</v>
      </c>
      <c r="D28" t="s">
        <v>348</v>
      </c>
      <c r="E28">
        <v>-15.818267000000001</v>
      </c>
      <c r="F28">
        <v>-48.111986000000002</v>
      </c>
      <c r="G28" s="1">
        <v>0.42499999999999999</v>
      </c>
      <c r="H28" s="1">
        <v>0.42499999999999999</v>
      </c>
      <c r="I28" s="1">
        <v>0.4458333333333333</v>
      </c>
      <c r="J28">
        <v>18</v>
      </c>
      <c r="K28">
        <v>81406</v>
      </c>
      <c r="L28">
        <f t="shared" si="0"/>
        <v>18</v>
      </c>
      <c r="M28">
        <f t="shared" si="1"/>
        <v>6</v>
      </c>
    </row>
    <row r="29" spans="1:13">
      <c r="A29" t="s">
        <v>56</v>
      </c>
      <c r="B29">
        <v>6</v>
      </c>
      <c r="C29" t="s">
        <v>349</v>
      </c>
      <c r="D29" t="s">
        <v>350</v>
      </c>
      <c r="E29">
        <v>-15.823207</v>
      </c>
      <c r="F29">
        <v>-48.109174000000003</v>
      </c>
      <c r="G29" s="1">
        <v>0.44791666666666669</v>
      </c>
      <c r="H29" s="1">
        <v>0.44791666666666669</v>
      </c>
      <c r="I29" s="1">
        <v>0.46875</v>
      </c>
      <c r="J29">
        <v>10</v>
      </c>
      <c r="K29">
        <v>81872</v>
      </c>
      <c r="L29">
        <f t="shared" si="0"/>
        <v>10</v>
      </c>
      <c r="M29">
        <f t="shared" si="1"/>
        <v>3</v>
      </c>
    </row>
    <row r="30" spans="1:13">
      <c r="A30" t="s">
        <v>56</v>
      </c>
      <c r="B30">
        <v>7</v>
      </c>
      <c r="C30" t="s">
        <v>351</v>
      </c>
      <c r="D30" t="s">
        <v>352</v>
      </c>
      <c r="E30">
        <v>-15.827678000000001</v>
      </c>
      <c r="F30">
        <v>-48.105702000000001</v>
      </c>
      <c r="G30" s="1">
        <v>0.4694444444444445</v>
      </c>
      <c r="H30" s="1">
        <v>0.4694444444444445</v>
      </c>
      <c r="I30" s="1">
        <v>0.49027777777777781</v>
      </c>
      <c r="J30">
        <v>13</v>
      </c>
      <c r="K30">
        <v>81970</v>
      </c>
      <c r="L30">
        <f t="shared" si="0"/>
        <v>13</v>
      </c>
      <c r="M30">
        <f t="shared" si="1"/>
        <v>4</v>
      </c>
    </row>
    <row r="31" spans="1:13">
      <c r="A31" t="s">
        <v>56</v>
      </c>
      <c r="B31">
        <v>8</v>
      </c>
      <c r="C31" t="s">
        <v>353</v>
      </c>
      <c r="D31" t="s">
        <v>354</v>
      </c>
      <c r="E31">
        <v>-15.826060999999999</v>
      </c>
      <c r="F31">
        <v>-48.102645000000003</v>
      </c>
      <c r="G31" s="1">
        <v>0.49236111111111108</v>
      </c>
      <c r="H31" s="1">
        <v>0.49236111111111108</v>
      </c>
      <c r="I31" s="1">
        <v>0.5131944444444444</v>
      </c>
      <c r="J31">
        <v>10</v>
      </c>
      <c r="K31">
        <v>81937</v>
      </c>
      <c r="L31">
        <f t="shared" si="0"/>
        <v>10</v>
      </c>
      <c r="M31">
        <f t="shared" si="1"/>
        <v>3</v>
      </c>
    </row>
    <row r="32" spans="1:13">
      <c r="A32" t="s">
        <v>56</v>
      </c>
      <c r="B32">
        <v>9</v>
      </c>
      <c r="C32" t="s">
        <v>73</v>
      </c>
      <c r="D32" t="s">
        <v>355</v>
      </c>
      <c r="E32">
        <v>-15.820712</v>
      </c>
      <c r="F32">
        <v>-48.104779999999998</v>
      </c>
      <c r="G32" s="1">
        <v>0.51458333333333328</v>
      </c>
      <c r="H32" s="1">
        <v>0.51458333333333328</v>
      </c>
      <c r="I32" s="1">
        <v>0.53541666666666665</v>
      </c>
      <c r="J32">
        <v>13</v>
      </c>
      <c r="K32">
        <v>81899</v>
      </c>
      <c r="L32">
        <f t="shared" si="0"/>
        <v>13</v>
      </c>
      <c r="M32">
        <f t="shared" si="1"/>
        <v>4</v>
      </c>
    </row>
    <row r="33" spans="1:13">
      <c r="A33" t="s">
        <v>196</v>
      </c>
      <c r="B33">
        <v>0</v>
      </c>
      <c r="D33" t="s">
        <v>971</v>
      </c>
      <c r="E33">
        <v>-15.804259800000001</v>
      </c>
      <c r="F33">
        <v>-48.074517999999998</v>
      </c>
      <c r="G33" s="1">
        <v>0.33333333333333331</v>
      </c>
      <c r="H33" s="1">
        <v>0.33333333333333331</v>
      </c>
      <c r="L33" s="9">
        <f t="shared" ref="L33:M33" si="4">SUM(L24:L32)</f>
        <v>99</v>
      </c>
      <c r="M33" s="9">
        <f t="shared" si="4"/>
        <v>32</v>
      </c>
    </row>
    <row r="34" spans="1:13">
      <c r="A34" t="s">
        <v>196</v>
      </c>
      <c r="B34">
        <v>1</v>
      </c>
      <c r="C34" t="s">
        <v>287</v>
      </c>
      <c r="D34" t="s">
        <v>356</v>
      </c>
      <c r="E34">
        <v>-15.812192</v>
      </c>
      <c r="F34">
        <v>-48.101708000000002</v>
      </c>
      <c r="G34" s="1">
        <v>0.33611111111111108</v>
      </c>
      <c r="H34" s="1">
        <v>0.33611111111111108</v>
      </c>
      <c r="I34" s="1">
        <v>0.35694444444444445</v>
      </c>
      <c r="J34">
        <v>16</v>
      </c>
      <c r="K34">
        <v>82003</v>
      </c>
      <c r="L34">
        <f t="shared" si="0"/>
        <v>16</v>
      </c>
      <c r="M34">
        <f t="shared" si="1"/>
        <v>5</v>
      </c>
    </row>
    <row r="35" spans="1:13">
      <c r="A35" t="s">
        <v>196</v>
      </c>
      <c r="B35">
        <v>2</v>
      </c>
      <c r="C35" t="s">
        <v>197</v>
      </c>
      <c r="D35" t="s">
        <v>357</v>
      </c>
      <c r="E35">
        <v>-15.807292</v>
      </c>
      <c r="F35">
        <v>-48.105646999999998</v>
      </c>
      <c r="G35" s="1">
        <v>0.35902777777777778</v>
      </c>
      <c r="H35" s="1">
        <v>0.35902777777777778</v>
      </c>
      <c r="I35" s="1">
        <v>0.37986111111111115</v>
      </c>
      <c r="J35">
        <v>8</v>
      </c>
      <c r="K35">
        <v>81929</v>
      </c>
      <c r="L35">
        <f t="shared" si="0"/>
        <v>8</v>
      </c>
      <c r="M35">
        <f t="shared" si="1"/>
        <v>3</v>
      </c>
    </row>
    <row r="36" spans="1:13">
      <c r="A36" t="s">
        <v>196</v>
      </c>
      <c r="B36">
        <v>3</v>
      </c>
      <c r="C36" t="s">
        <v>358</v>
      </c>
      <c r="D36" t="s">
        <v>359</v>
      </c>
      <c r="E36">
        <v>-15.803341</v>
      </c>
      <c r="F36">
        <v>-48.108548999999996</v>
      </c>
      <c r="G36" s="1">
        <v>0.38055555555555554</v>
      </c>
      <c r="H36" s="1">
        <v>0.38055555555555554</v>
      </c>
      <c r="I36" s="1">
        <v>0.40138888888888885</v>
      </c>
      <c r="J36">
        <v>14</v>
      </c>
      <c r="K36">
        <v>81988</v>
      </c>
      <c r="L36">
        <f t="shared" si="0"/>
        <v>14</v>
      </c>
      <c r="M36">
        <f t="shared" si="1"/>
        <v>5</v>
      </c>
    </row>
    <row r="37" spans="1:13">
      <c r="A37" t="s">
        <v>196</v>
      </c>
      <c r="B37">
        <v>4</v>
      </c>
      <c r="C37" t="s">
        <v>281</v>
      </c>
      <c r="D37" t="s">
        <v>360</v>
      </c>
      <c r="E37">
        <v>-15.798204</v>
      </c>
      <c r="F37">
        <v>-48.111666</v>
      </c>
      <c r="G37" s="1">
        <v>0.40347222222222223</v>
      </c>
      <c r="H37" s="1">
        <v>0.40347222222222223</v>
      </c>
      <c r="I37" s="1">
        <v>0.42430555555555555</v>
      </c>
      <c r="J37">
        <v>6</v>
      </c>
      <c r="K37">
        <v>81953</v>
      </c>
      <c r="L37">
        <f t="shared" si="0"/>
        <v>6</v>
      </c>
      <c r="M37">
        <f t="shared" si="1"/>
        <v>2</v>
      </c>
    </row>
    <row r="38" spans="1:13">
      <c r="A38" t="s">
        <v>196</v>
      </c>
      <c r="B38">
        <v>5</v>
      </c>
      <c r="C38" t="s">
        <v>361</v>
      </c>
      <c r="D38" t="s">
        <v>362</v>
      </c>
      <c r="E38">
        <v>-15.801437999999999</v>
      </c>
      <c r="F38">
        <v>-48.116157000000001</v>
      </c>
      <c r="G38" s="1">
        <v>0.42569444444444443</v>
      </c>
      <c r="H38" s="1">
        <v>0.42569444444444443</v>
      </c>
      <c r="I38" s="1">
        <v>0.4465277777777778</v>
      </c>
      <c r="J38">
        <v>19</v>
      </c>
      <c r="K38">
        <v>81341</v>
      </c>
      <c r="L38">
        <f t="shared" si="0"/>
        <v>19</v>
      </c>
      <c r="M38">
        <f t="shared" si="1"/>
        <v>6</v>
      </c>
    </row>
    <row r="39" spans="1:13">
      <c r="A39" t="s">
        <v>196</v>
      </c>
      <c r="B39">
        <v>6</v>
      </c>
      <c r="C39" t="s">
        <v>363</v>
      </c>
      <c r="D39" t="s">
        <v>364</v>
      </c>
      <c r="E39">
        <v>-15.80284</v>
      </c>
      <c r="F39">
        <v>-48.119602</v>
      </c>
      <c r="G39" s="1">
        <v>0.44791666666666669</v>
      </c>
      <c r="H39" s="1">
        <v>0.44791666666666669</v>
      </c>
      <c r="I39" s="1">
        <v>0.46875</v>
      </c>
      <c r="J39">
        <v>9</v>
      </c>
      <c r="K39">
        <v>81350</v>
      </c>
      <c r="L39">
        <f t="shared" si="0"/>
        <v>9</v>
      </c>
      <c r="M39">
        <f t="shared" si="1"/>
        <v>3</v>
      </c>
    </row>
    <row r="40" spans="1:13">
      <c r="A40" t="s">
        <v>196</v>
      </c>
      <c r="B40">
        <v>7</v>
      </c>
      <c r="C40" t="s">
        <v>365</v>
      </c>
      <c r="D40" t="s">
        <v>366</v>
      </c>
      <c r="E40">
        <v>-15.805013000000001</v>
      </c>
      <c r="F40">
        <v>-48.124870000000001</v>
      </c>
      <c r="G40" s="1">
        <v>0.47013888888888888</v>
      </c>
      <c r="H40" s="1">
        <v>0.47013888888888888</v>
      </c>
      <c r="I40" s="1">
        <v>0.4909722222222222</v>
      </c>
      <c r="J40">
        <v>14</v>
      </c>
      <c r="K40">
        <v>81473</v>
      </c>
      <c r="L40">
        <f t="shared" si="0"/>
        <v>14</v>
      </c>
      <c r="M40">
        <f t="shared" si="1"/>
        <v>5</v>
      </c>
    </row>
    <row r="41" spans="1:13">
      <c r="A41" t="s">
        <v>196</v>
      </c>
      <c r="B41">
        <v>8</v>
      </c>
      <c r="C41" t="s">
        <v>367</v>
      </c>
      <c r="D41" t="s">
        <v>1037</v>
      </c>
      <c r="E41">
        <v>-15.810166000000001</v>
      </c>
      <c r="F41">
        <v>-48.124915000000001</v>
      </c>
      <c r="G41" s="1">
        <v>0.49236111111111108</v>
      </c>
      <c r="H41" s="1">
        <v>0.49236111111111108</v>
      </c>
      <c r="I41" s="1">
        <v>0.5131944444444444</v>
      </c>
      <c r="J41">
        <v>31</v>
      </c>
      <c r="K41">
        <v>81848</v>
      </c>
      <c r="L41">
        <f t="shared" si="0"/>
        <v>31</v>
      </c>
      <c r="M41">
        <f t="shared" si="1"/>
        <v>10</v>
      </c>
    </row>
    <row r="42" spans="1:13">
      <c r="A42" t="s">
        <v>196</v>
      </c>
      <c r="B42">
        <v>9</v>
      </c>
      <c r="C42" t="s">
        <v>368</v>
      </c>
      <c r="D42" t="s">
        <v>369</v>
      </c>
      <c r="E42">
        <v>-15.812241999999999</v>
      </c>
      <c r="F42">
        <v>-48.128982000000001</v>
      </c>
      <c r="G42" s="1">
        <v>0.51388888888888895</v>
      </c>
      <c r="H42" s="1">
        <v>0.51388888888888895</v>
      </c>
      <c r="I42" s="1">
        <v>0.53472222222222221</v>
      </c>
      <c r="J42">
        <v>16</v>
      </c>
      <c r="K42">
        <v>81813</v>
      </c>
      <c r="L42">
        <f t="shared" si="0"/>
        <v>16</v>
      </c>
      <c r="M42">
        <f t="shared" si="1"/>
        <v>5</v>
      </c>
    </row>
    <row r="43" spans="1:13">
      <c r="A43" t="s">
        <v>196</v>
      </c>
      <c r="B43">
        <v>10</v>
      </c>
      <c r="C43" t="s">
        <v>370</v>
      </c>
      <c r="D43" t="s">
        <v>371</v>
      </c>
      <c r="E43">
        <v>-15.813734999999999</v>
      </c>
      <c r="F43">
        <v>-48.133253000000003</v>
      </c>
      <c r="G43" s="1">
        <v>0.53611111111111109</v>
      </c>
      <c r="H43" s="1">
        <v>0.53611111111111109</v>
      </c>
      <c r="I43" s="1">
        <v>0.55694444444444446</v>
      </c>
      <c r="J43">
        <v>15</v>
      </c>
      <c r="K43">
        <v>81805</v>
      </c>
      <c r="L43">
        <f t="shared" si="0"/>
        <v>15</v>
      </c>
      <c r="M43">
        <f t="shared" si="1"/>
        <v>5</v>
      </c>
    </row>
    <row r="44" spans="1:13">
      <c r="L44" s="9">
        <f t="shared" ref="L44:M44" si="5">SUM(L34:L43)</f>
        <v>148</v>
      </c>
      <c r="M44" s="9">
        <f t="shared" si="5"/>
        <v>49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topLeftCell="D26" workbookViewId="0">
      <selection activeCell="L47" sqref="L47"/>
    </sheetView>
  </sheetViews>
  <sheetFormatPr defaultRowHeight="14.5"/>
  <cols>
    <col min="1" max="1" width="12.1796875" bestFit="1" customWidth="1"/>
    <col min="2" max="2" width="12.7265625" bestFit="1" customWidth="1"/>
    <col min="3" max="3" width="61.1796875" bestFit="1" customWidth="1"/>
    <col min="4" max="4" width="55.45312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6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970</v>
      </c>
      <c r="E2">
        <v>-15.7806844</v>
      </c>
      <c r="F2">
        <v>-47.910853899999999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393</v>
      </c>
      <c r="D3" t="s">
        <v>394</v>
      </c>
      <c r="E3">
        <v>-15.832497999999999</v>
      </c>
      <c r="F3">
        <v>-47.975090000000002</v>
      </c>
      <c r="G3" s="1">
        <v>0.34375</v>
      </c>
      <c r="H3" s="1">
        <v>0.34375</v>
      </c>
      <c r="I3" s="1">
        <v>0.36458333333333331</v>
      </c>
      <c r="J3">
        <v>5</v>
      </c>
      <c r="K3">
        <v>91350</v>
      </c>
      <c r="L3">
        <f>J3</f>
        <v>5</v>
      </c>
      <c r="M3">
        <f>IF(ROUND(J3/3,0) = 0, 1, ROUND(J3/3,0))</f>
        <v>2</v>
      </c>
    </row>
    <row r="4" spans="1:13">
      <c r="A4" t="s">
        <v>3</v>
      </c>
      <c r="B4">
        <v>2</v>
      </c>
      <c r="C4" t="s">
        <v>395</v>
      </c>
      <c r="D4" t="s">
        <v>396</v>
      </c>
      <c r="E4">
        <v>-15.839683000000001</v>
      </c>
      <c r="F4">
        <v>-47.975754999999999</v>
      </c>
      <c r="G4" s="1">
        <v>0.3666666666666667</v>
      </c>
      <c r="H4" s="1">
        <v>0.3666666666666667</v>
      </c>
      <c r="I4" s="1">
        <v>0.38750000000000001</v>
      </c>
      <c r="J4">
        <v>25</v>
      </c>
      <c r="K4">
        <v>91120</v>
      </c>
      <c r="L4">
        <f t="shared" ref="L4:L37" si="0">J4</f>
        <v>25</v>
      </c>
      <c r="M4">
        <f t="shared" ref="M4:M37" si="1">IF(ROUND(J4/3,0) = 0, 1, ROUND(J4/3,0))</f>
        <v>8</v>
      </c>
    </row>
    <row r="5" spans="1:13">
      <c r="A5" t="s">
        <v>3</v>
      </c>
      <c r="B5">
        <v>3</v>
      </c>
      <c r="C5" t="s">
        <v>397</v>
      </c>
      <c r="D5" t="s">
        <v>398</v>
      </c>
      <c r="E5">
        <v>-15.839563</v>
      </c>
      <c r="F5">
        <v>-47.980451000000002</v>
      </c>
      <c r="G5" s="1">
        <v>0.38958333333333334</v>
      </c>
      <c r="H5" s="1">
        <v>0.38958333333333334</v>
      </c>
      <c r="I5" s="1">
        <v>0.41041666666666665</v>
      </c>
      <c r="J5">
        <v>21</v>
      </c>
      <c r="K5">
        <v>91147</v>
      </c>
      <c r="L5">
        <f t="shared" si="0"/>
        <v>21</v>
      </c>
      <c r="M5">
        <f t="shared" si="1"/>
        <v>7</v>
      </c>
    </row>
    <row r="6" spans="1:13">
      <c r="A6" t="s">
        <v>3</v>
      </c>
      <c r="B6">
        <v>4</v>
      </c>
      <c r="C6" t="s">
        <v>399</v>
      </c>
      <c r="D6" t="s">
        <v>400</v>
      </c>
      <c r="E6">
        <v>-15.842430999999999</v>
      </c>
      <c r="F6">
        <v>-47.973762999999998</v>
      </c>
      <c r="G6" s="1">
        <v>0.41180555555555554</v>
      </c>
      <c r="H6" s="1">
        <v>0.41180555555555554</v>
      </c>
      <c r="I6" s="1">
        <v>0.43263888888888885</v>
      </c>
      <c r="J6">
        <v>7</v>
      </c>
      <c r="K6">
        <v>91341</v>
      </c>
      <c r="L6">
        <f t="shared" si="0"/>
        <v>7</v>
      </c>
      <c r="M6">
        <f t="shared" si="1"/>
        <v>2</v>
      </c>
    </row>
    <row r="7" spans="1:13">
      <c r="A7" t="s">
        <v>3</v>
      </c>
      <c r="B7">
        <v>5</v>
      </c>
      <c r="C7" t="s">
        <v>401</v>
      </c>
      <c r="D7" t="s">
        <v>402</v>
      </c>
      <c r="E7">
        <v>-15.843382999999999</v>
      </c>
      <c r="F7">
        <v>-47.973638000000001</v>
      </c>
      <c r="G7" s="1">
        <v>0.43402777777777773</v>
      </c>
      <c r="H7" s="1">
        <v>0.43402777777777773</v>
      </c>
      <c r="I7" s="1">
        <v>0.4548611111111111</v>
      </c>
      <c r="J7">
        <v>9</v>
      </c>
      <c r="K7">
        <v>91155</v>
      </c>
      <c r="L7">
        <f t="shared" si="0"/>
        <v>9</v>
      </c>
      <c r="M7">
        <f t="shared" si="1"/>
        <v>3</v>
      </c>
    </row>
    <row r="8" spans="1:13">
      <c r="A8" t="s">
        <v>3</v>
      </c>
      <c r="B8">
        <v>6</v>
      </c>
      <c r="C8" t="s">
        <v>403</v>
      </c>
      <c r="D8" t="s">
        <v>404</v>
      </c>
      <c r="E8">
        <v>-15.846399</v>
      </c>
      <c r="F8">
        <v>-47.971288999999999</v>
      </c>
      <c r="G8" s="1">
        <v>0.45694444444444443</v>
      </c>
      <c r="H8" s="1">
        <v>0.45694444444444443</v>
      </c>
      <c r="I8" s="1">
        <v>0.4777777777777778</v>
      </c>
      <c r="J8">
        <v>20</v>
      </c>
      <c r="K8">
        <v>91236</v>
      </c>
      <c r="L8">
        <f t="shared" si="0"/>
        <v>20</v>
      </c>
      <c r="M8">
        <f t="shared" si="1"/>
        <v>7</v>
      </c>
    </row>
    <row r="9" spans="1:13">
      <c r="A9" t="s">
        <v>3</v>
      </c>
      <c r="B9">
        <v>7</v>
      </c>
      <c r="C9" t="s">
        <v>405</v>
      </c>
      <c r="D9" t="s">
        <v>406</v>
      </c>
      <c r="E9">
        <v>-15.847667</v>
      </c>
      <c r="F9">
        <v>-47.969943999999998</v>
      </c>
      <c r="G9" s="1">
        <v>0.47916666666666669</v>
      </c>
      <c r="H9" s="1">
        <v>0.47916666666666669</v>
      </c>
      <c r="I9" s="1">
        <v>0.5</v>
      </c>
      <c r="J9">
        <v>5</v>
      </c>
      <c r="K9">
        <v>91171</v>
      </c>
      <c r="L9">
        <f t="shared" si="0"/>
        <v>5</v>
      </c>
      <c r="M9">
        <f t="shared" si="1"/>
        <v>2</v>
      </c>
    </row>
    <row r="10" spans="1:13">
      <c r="A10" t="s">
        <v>3</v>
      </c>
      <c r="B10">
        <v>8</v>
      </c>
      <c r="C10" t="s">
        <v>407</v>
      </c>
      <c r="D10" t="s">
        <v>408</v>
      </c>
      <c r="E10">
        <v>-15.846652000000001</v>
      </c>
      <c r="F10">
        <v>-47.966976000000003</v>
      </c>
      <c r="G10" s="1">
        <v>0.50069444444444444</v>
      </c>
      <c r="H10" s="1">
        <v>0.50069444444444444</v>
      </c>
      <c r="I10" s="1">
        <v>0.52152777777777781</v>
      </c>
      <c r="J10">
        <v>4</v>
      </c>
      <c r="K10">
        <v>91368</v>
      </c>
      <c r="L10">
        <f t="shared" si="0"/>
        <v>4</v>
      </c>
      <c r="M10">
        <f t="shared" si="1"/>
        <v>1</v>
      </c>
    </row>
    <row r="11" spans="1:13">
      <c r="A11" t="s">
        <v>3</v>
      </c>
      <c r="B11">
        <v>9</v>
      </c>
      <c r="C11" t="s">
        <v>409</v>
      </c>
      <c r="D11" t="s">
        <v>410</v>
      </c>
      <c r="E11">
        <v>-15.851073</v>
      </c>
      <c r="F11">
        <v>-47.962924000000001</v>
      </c>
      <c r="G11" s="1">
        <v>0.5229166666666667</v>
      </c>
      <c r="H11" s="1">
        <v>0.5229166666666667</v>
      </c>
      <c r="I11" s="1">
        <v>0.54375000000000007</v>
      </c>
      <c r="J11">
        <v>6</v>
      </c>
      <c r="K11">
        <v>91180</v>
      </c>
      <c r="L11">
        <f t="shared" si="0"/>
        <v>6</v>
      </c>
      <c r="M11">
        <f t="shared" si="1"/>
        <v>2</v>
      </c>
    </row>
    <row r="12" spans="1:13">
      <c r="A12" t="s">
        <v>3</v>
      </c>
      <c r="B12">
        <v>10</v>
      </c>
      <c r="C12" t="s">
        <v>411</v>
      </c>
      <c r="D12" t="s">
        <v>412</v>
      </c>
      <c r="E12">
        <v>-15.843162</v>
      </c>
      <c r="F12">
        <v>-47.968736999999997</v>
      </c>
      <c r="G12" s="1">
        <v>0.54583333333333328</v>
      </c>
      <c r="H12" s="1">
        <v>0.54583333333333328</v>
      </c>
      <c r="I12" s="1">
        <v>0.56666666666666665</v>
      </c>
      <c r="J12">
        <v>15</v>
      </c>
      <c r="K12">
        <v>91163</v>
      </c>
      <c r="L12">
        <f t="shared" si="0"/>
        <v>15</v>
      </c>
      <c r="M12">
        <f t="shared" si="1"/>
        <v>5</v>
      </c>
    </row>
    <row r="13" spans="1:13">
      <c r="A13" t="s">
        <v>3</v>
      </c>
      <c r="B13">
        <v>11</v>
      </c>
      <c r="C13" t="s">
        <v>1039</v>
      </c>
      <c r="D13" t="s">
        <v>413</v>
      </c>
      <c r="E13">
        <v>-15.839345</v>
      </c>
      <c r="F13">
        <v>-47.965822000000003</v>
      </c>
      <c r="G13" s="1">
        <v>0.56805555555555554</v>
      </c>
      <c r="H13" s="1">
        <v>0.56805555555555554</v>
      </c>
      <c r="I13" s="1">
        <v>0.58888888888888891</v>
      </c>
      <c r="J13">
        <v>25</v>
      </c>
      <c r="K13">
        <v>91295</v>
      </c>
      <c r="L13">
        <f t="shared" si="0"/>
        <v>25</v>
      </c>
      <c r="M13">
        <f t="shared" si="1"/>
        <v>8</v>
      </c>
    </row>
    <row r="14" spans="1:13">
      <c r="A14" t="s">
        <v>28</v>
      </c>
      <c r="B14">
        <v>0</v>
      </c>
      <c r="D14" t="s">
        <v>970</v>
      </c>
      <c r="E14">
        <v>-15.7806844</v>
      </c>
      <c r="F14">
        <v>-47.910853899999999</v>
      </c>
      <c r="G14" s="1">
        <v>0.33333333333333331</v>
      </c>
      <c r="H14" s="1">
        <v>0.33333333333333331</v>
      </c>
      <c r="L14" s="9">
        <f t="shared" ref="L14:M14" si="2">SUM(L3:L13)</f>
        <v>142</v>
      </c>
      <c r="M14" s="9">
        <f t="shared" si="2"/>
        <v>47</v>
      </c>
    </row>
    <row r="15" spans="1:13">
      <c r="A15" t="s">
        <v>28</v>
      </c>
      <c r="B15">
        <v>1</v>
      </c>
      <c r="C15" t="s">
        <v>372</v>
      </c>
      <c r="D15" t="s">
        <v>373</v>
      </c>
      <c r="E15">
        <v>-15.786237</v>
      </c>
      <c r="F15">
        <v>-47.989736000000001</v>
      </c>
      <c r="G15" s="1">
        <v>0.34166666666666662</v>
      </c>
      <c r="H15" s="1">
        <v>0.34166666666666662</v>
      </c>
      <c r="I15" s="1">
        <v>0.36249999999999999</v>
      </c>
      <c r="J15">
        <v>14</v>
      </c>
      <c r="K15">
        <v>91333</v>
      </c>
      <c r="L15">
        <f t="shared" si="0"/>
        <v>14</v>
      </c>
      <c r="M15">
        <f t="shared" si="1"/>
        <v>5</v>
      </c>
    </row>
    <row r="16" spans="1:13">
      <c r="A16" t="s">
        <v>28</v>
      </c>
      <c r="B16">
        <v>2</v>
      </c>
      <c r="C16" t="s">
        <v>374</v>
      </c>
      <c r="D16" t="s">
        <v>375</v>
      </c>
      <c r="E16">
        <v>-15.778879999999999</v>
      </c>
      <c r="F16">
        <v>-47.99409</v>
      </c>
      <c r="G16" s="1">
        <v>0.36458333333333331</v>
      </c>
      <c r="H16" s="1">
        <v>0.36458333333333331</v>
      </c>
      <c r="I16" s="1">
        <v>0.38541666666666669</v>
      </c>
      <c r="J16">
        <v>9</v>
      </c>
      <c r="K16">
        <v>91325</v>
      </c>
      <c r="L16">
        <f t="shared" si="0"/>
        <v>9</v>
      </c>
      <c r="M16">
        <f t="shared" si="1"/>
        <v>3</v>
      </c>
    </row>
    <row r="17" spans="1:13">
      <c r="A17" t="s">
        <v>28</v>
      </c>
      <c r="B17">
        <v>3</v>
      </c>
      <c r="C17" t="s">
        <v>376</v>
      </c>
      <c r="D17" t="s">
        <v>377</v>
      </c>
      <c r="E17">
        <v>-15.781354</v>
      </c>
      <c r="F17">
        <v>-47.997776999999999</v>
      </c>
      <c r="G17" s="1">
        <v>0.38611111111111113</v>
      </c>
      <c r="H17" s="1">
        <v>0.38611111111111113</v>
      </c>
      <c r="I17" s="1">
        <v>0.4069444444444445</v>
      </c>
      <c r="J17">
        <v>12</v>
      </c>
      <c r="K17">
        <v>91260</v>
      </c>
      <c r="L17">
        <f t="shared" si="0"/>
        <v>12</v>
      </c>
      <c r="M17">
        <f t="shared" si="1"/>
        <v>4</v>
      </c>
    </row>
    <row r="18" spans="1:13">
      <c r="A18" t="s">
        <v>28</v>
      </c>
      <c r="B18">
        <v>4</v>
      </c>
      <c r="C18" t="s">
        <v>378</v>
      </c>
      <c r="D18" t="s">
        <v>379</v>
      </c>
      <c r="E18">
        <v>-15.782462000000001</v>
      </c>
      <c r="F18">
        <v>-47.998854000000001</v>
      </c>
      <c r="G18" s="1">
        <v>0.4069444444444445</v>
      </c>
      <c r="H18" s="1">
        <v>0.4069444444444445</v>
      </c>
      <c r="I18" s="1">
        <v>0.42777777777777781</v>
      </c>
      <c r="J18">
        <v>14</v>
      </c>
      <c r="K18">
        <v>91309</v>
      </c>
      <c r="L18">
        <f t="shared" si="0"/>
        <v>14</v>
      </c>
      <c r="M18">
        <f t="shared" si="1"/>
        <v>5</v>
      </c>
    </row>
    <row r="19" spans="1:13">
      <c r="A19" t="s">
        <v>28</v>
      </c>
      <c r="B19">
        <v>5</v>
      </c>
      <c r="C19" t="s">
        <v>380</v>
      </c>
      <c r="D19" t="s">
        <v>381</v>
      </c>
      <c r="E19">
        <v>-15.782935999999999</v>
      </c>
      <c r="F19">
        <v>-47.997306000000002</v>
      </c>
      <c r="G19" s="1">
        <v>0.4284722222222222</v>
      </c>
      <c r="H19" s="1">
        <v>0.4284722222222222</v>
      </c>
      <c r="I19" s="1">
        <v>0.44930555555555557</v>
      </c>
      <c r="J19">
        <v>20</v>
      </c>
      <c r="K19">
        <v>91279</v>
      </c>
      <c r="L19">
        <f t="shared" si="0"/>
        <v>20</v>
      </c>
      <c r="M19">
        <f t="shared" si="1"/>
        <v>7</v>
      </c>
    </row>
    <row r="20" spans="1:13">
      <c r="A20" t="s">
        <v>28</v>
      </c>
      <c r="B20">
        <v>6</v>
      </c>
      <c r="C20" t="s">
        <v>382</v>
      </c>
      <c r="D20" t="s">
        <v>383</v>
      </c>
      <c r="E20">
        <v>-15.8123</v>
      </c>
      <c r="F20">
        <v>-47.989815999999998</v>
      </c>
      <c r="G20" s="1">
        <v>0.45347222222222222</v>
      </c>
      <c r="H20" s="1">
        <v>0.45347222222222222</v>
      </c>
      <c r="I20" s="1">
        <v>0.47430555555555554</v>
      </c>
      <c r="J20">
        <v>17</v>
      </c>
      <c r="K20">
        <v>91244</v>
      </c>
      <c r="L20">
        <f t="shared" si="0"/>
        <v>17</v>
      </c>
      <c r="M20">
        <f t="shared" si="1"/>
        <v>6</v>
      </c>
    </row>
    <row r="21" spans="1:13">
      <c r="A21" t="s">
        <v>28</v>
      </c>
      <c r="B21">
        <v>7</v>
      </c>
      <c r="C21" t="s">
        <v>384</v>
      </c>
      <c r="D21" t="s">
        <v>385</v>
      </c>
      <c r="E21">
        <v>-15.81251</v>
      </c>
      <c r="F21">
        <v>-47.988501999999997</v>
      </c>
      <c r="G21" s="1">
        <v>0.47500000000000003</v>
      </c>
      <c r="H21" s="1">
        <v>0.47500000000000003</v>
      </c>
      <c r="I21" s="1">
        <v>0.49583333333333335</v>
      </c>
      <c r="J21">
        <v>16</v>
      </c>
      <c r="K21">
        <v>91031</v>
      </c>
      <c r="L21">
        <f t="shared" si="0"/>
        <v>16</v>
      </c>
      <c r="M21">
        <f t="shared" si="1"/>
        <v>5</v>
      </c>
    </row>
    <row r="22" spans="1:13">
      <c r="A22" t="s">
        <v>28</v>
      </c>
      <c r="B22">
        <v>8</v>
      </c>
      <c r="C22" t="s">
        <v>386</v>
      </c>
      <c r="D22" t="s">
        <v>387</v>
      </c>
      <c r="E22">
        <v>-15.814496999999999</v>
      </c>
      <c r="F22">
        <v>-47.983477999999998</v>
      </c>
      <c r="G22" s="1">
        <v>0.49722222222222223</v>
      </c>
      <c r="H22" s="1">
        <v>0.49722222222222223</v>
      </c>
      <c r="I22" s="1">
        <v>0.5180555555555556</v>
      </c>
      <c r="J22">
        <v>10</v>
      </c>
      <c r="K22">
        <v>91023</v>
      </c>
      <c r="L22">
        <f t="shared" si="0"/>
        <v>10</v>
      </c>
      <c r="M22">
        <f t="shared" si="1"/>
        <v>3</v>
      </c>
    </row>
    <row r="23" spans="1:13">
      <c r="A23" t="s">
        <v>28</v>
      </c>
      <c r="B23">
        <v>9</v>
      </c>
      <c r="C23" t="s">
        <v>388</v>
      </c>
      <c r="D23" t="s">
        <v>389</v>
      </c>
      <c r="E23">
        <v>-15.818434999999999</v>
      </c>
      <c r="F23">
        <v>-47.987862</v>
      </c>
      <c r="G23" s="1">
        <v>0.51944444444444449</v>
      </c>
      <c r="H23" s="1">
        <v>0.51944444444444449</v>
      </c>
      <c r="I23" s="1">
        <v>0.54027777777777775</v>
      </c>
      <c r="J23">
        <v>20</v>
      </c>
      <c r="K23">
        <v>91066</v>
      </c>
      <c r="L23">
        <f t="shared" si="0"/>
        <v>20</v>
      </c>
      <c r="M23">
        <f t="shared" si="1"/>
        <v>7</v>
      </c>
    </row>
    <row r="24" spans="1:13">
      <c r="A24" t="s">
        <v>28</v>
      </c>
      <c r="B24">
        <v>10</v>
      </c>
      <c r="C24" t="s">
        <v>390</v>
      </c>
      <c r="D24" t="s">
        <v>391</v>
      </c>
      <c r="E24">
        <v>-15.818808000000001</v>
      </c>
      <c r="F24">
        <v>-47.985948</v>
      </c>
      <c r="G24" s="1">
        <v>0.54097222222222219</v>
      </c>
      <c r="H24" s="1">
        <v>0.54097222222222219</v>
      </c>
      <c r="I24" s="1">
        <v>0.56180555555555556</v>
      </c>
      <c r="J24">
        <v>6</v>
      </c>
      <c r="K24">
        <v>91210</v>
      </c>
      <c r="L24">
        <f t="shared" si="0"/>
        <v>6</v>
      </c>
      <c r="M24">
        <f t="shared" si="1"/>
        <v>2</v>
      </c>
    </row>
    <row r="25" spans="1:13">
      <c r="A25" t="s">
        <v>28</v>
      </c>
      <c r="B25">
        <v>11</v>
      </c>
      <c r="C25" t="s">
        <v>1109</v>
      </c>
      <c r="D25" t="s">
        <v>392</v>
      </c>
      <c r="E25">
        <v>-15.819846</v>
      </c>
      <c r="F25">
        <v>-47.983575999999999</v>
      </c>
      <c r="G25" s="1">
        <v>0.56319444444444444</v>
      </c>
      <c r="H25" s="1">
        <v>0.56319444444444444</v>
      </c>
      <c r="I25" s="1">
        <v>0.58402777777777781</v>
      </c>
      <c r="J25">
        <v>14</v>
      </c>
      <c r="K25">
        <v>91287</v>
      </c>
      <c r="L25">
        <f t="shared" si="0"/>
        <v>14</v>
      </c>
      <c r="M25">
        <f t="shared" si="1"/>
        <v>5</v>
      </c>
    </row>
    <row r="26" spans="1:13">
      <c r="A26" t="s">
        <v>56</v>
      </c>
      <c r="B26">
        <v>0</v>
      </c>
      <c r="D26" t="s">
        <v>970</v>
      </c>
      <c r="E26">
        <v>-15.7806844</v>
      </c>
      <c r="F26">
        <v>-47.910853899999999</v>
      </c>
      <c r="G26" s="1">
        <v>0.33333333333333331</v>
      </c>
      <c r="H26" s="1">
        <v>0.33333333333333331</v>
      </c>
      <c r="L26" s="9">
        <f t="shared" ref="L26:M26" si="3">SUM(L15:L25)</f>
        <v>152</v>
      </c>
      <c r="M26" s="9">
        <f t="shared" si="3"/>
        <v>52</v>
      </c>
    </row>
    <row r="27" spans="1:13">
      <c r="A27" t="s">
        <v>56</v>
      </c>
      <c r="B27">
        <v>1</v>
      </c>
      <c r="C27" t="s">
        <v>414</v>
      </c>
      <c r="D27" t="s">
        <v>415</v>
      </c>
      <c r="E27">
        <v>-15.814328</v>
      </c>
      <c r="F27">
        <v>-47.974850000000004</v>
      </c>
      <c r="G27" s="1">
        <v>0.3430555555555555</v>
      </c>
      <c r="H27" s="1">
        <v>0.3430555555555555</v>
      </c>
      <c r="I27" s="1">
        <v>0.36388888888888887</v>
      </c>
      <c r="J27">
        <v>10</v>
      </c>
      <c r="K27">
        <v>91015</v>
      </c>
      <c r="L27">
        <f t="shared" si="0"/>
        <v>10</v>
      </c>
      <c r="M27">
        <f t="shared" si="1"/>
        <v>3</v>
      </c>
    </row>
    <row r="28" spans="1:13">
      <c r="A28" t="s">
        <v>56</v>
      </c>
      <c r="B28">
        <v>2</v>
      </c>
      <c r="C28" t="s">
        <v>416</v>
      </c>
      <c r="D28" t="s">
        <v>417</v>
      </c>
      <c r="E28">
        <v>-15.815792999999999</v>
      </c>
      <c r="F28">
        <v>-47.978098000000003</v>
      </c>
      <c r="G28" s="1">
        <v>0.36527777777777781</v>
      </c>
      <c r="H28" s="1">
        <v>0.36527777777777781</v>
      </c>
      <c r="I28" s="1">
        <v>0.38611111111111113</v>
      </c>
      <c r="J28">
        <v>15</v>
      </c>
      <c r="K28">
        <v>91082</v>
      </c>
      <c r="L28">
        <f t="shared" si="0"/>
        <v>15</v>
      </c>
      <c r="M28">
        <f t="shared" si="1"/>
        <v>5</v>
      </c>
    </row>
    <row r="29" spans="1:13">
      <c r="A29" t="s">
        <v>56</v>
      </c>
      <c r="B29">
        <v>3</v>
      </c>
      <c r="C29" t="s">
        <v>418</v>
      </c>
      <c r="D29" t="s">
        <v>419</v>
      </c>
      <c r="E29">
        <v>-15.815944999999999</v>
      </c>
      <c r="F29">
        <v>-47.978534000000003</v>
      </c>
      <c r="G29" s="1">
        <v>0.38611111111111113</v>
      </c>
      <c r="H29" s="1">
        <v>0.38611111111111113</v>
      </c>
      <c r="I29" s="1">
        <v>0.4069444444444445</v>
      </c>
      <c r="J29">
        <v>6</v>
      </c>
      <c r="K29">
        <v>91317</v>
      </c>
      <c r="L29">
        <f t="shared" si="0"/>
        <v>6</v>
      </c>
      <c r="M29">
        <f t="shared" si="1"/>
        <v>2</v>
      </c>
    </row>
    <row r="30" spans="1:13">
      <c r="A30" t="s">
        <v>56</v>
      </c>
      <c r="B30">
        <v>4</v>
      </c>
      <c r="C30" t="s">
        <v>420</v>
      </c>
      <c r="D30" t="s">
        <v>421</v>
      </c>
      <c r="E30">
        <v>-15.817914999999999</v>
      </c>
      <c r="F30">
        <v>-47.980746000000003</v>
      </c>
      <c r="G30" s="1">
        <v>0.40763888888888888</v>
      </c>
      <c r="H30" s="1">
        <v>0.40763888888888888</v>
      </c>
      <c r="I30" s="1">
        <v>0.4284722222222222</v>
      </c>
      <c r="J30">
        <v>19</v>
      </c>
      <c r="K30">
        <v>91058</v>
      </c>
      <c r="L30">
        <f t="shared" si="0"/>
        <v>19</v>
      </c>
      <c r="M30">
        <f t="shared" si="1"/>
        <v>6</v>
      </c>
    </row>
    <row r="31" spans="1:13">
      <c r="A31" t="s">
        <v>56</v>
      </c>
      <c r="B31">
        <v>5</v>
      </c>
      <c r="C31" t="s">
        <v>422</v>
      </c>
      <c r="D31" t="s">
        <v>423</v>
      </c>
      <c r="E31">
        <v>-15.819558000000001</v>
      </c>
      <c r="F31">
        <v>-47.979298999999997</v>
      </c>
      <c r="G31" s="1">
        <v>0.4291666666666667</v>
      </c>
      <c r="H31" s="1">
        <v>0.4291666666666667</v>
      </c>
      <c r="I31" s="1">
        <v>0.45</v>
      </c>
      <c r="J31">
        <v>10</v>
      </c>
      <c r="K31">
        <v>91198</v>
      </c>
      <c r="L31">
        <f t="shared" si="0"/>
        <v>10</v>
      </c>
      <c r="M31">
        <f t="shared" si="1"/>
        <v>3</v>
      </c>
    </row>
    <row r="32" spans="1:13">
      <c r="A32" t="s">
        <v>56</v>
      </c>
      <c r="B32">
        <v>6</v>
      </c>
      <c r="C32" t="s">
        <v>424</v>
      </c>
      <c r="D32" t="s">
        <v>425</v>
      </c>
      <c r="E32">
        <v>-15.820653</v>
      </c>
      <c r="F32">
        <v>-47.975113</v>
      </c>
      <c r="G32" s="1">
        <v>0.45069444444444445</v>
      </c>
      <c r="H32" s="1">
        <v>0.45069444444444445</v>
      </c>
      <c r="I32" s="1">
        <v>0.47152777777777777</v>
      </c>
      <c r="J32">
        <v>14</v>
      </c>
      <c r="K32">
        <v>91040</v>
      </c>
      <c r="L32">
        <f t="shared" si="0"/>
        <v>14</v>
      </c>
      <c r="M32">
        <f t="shared" si="1"/>
        <v>5</v>
      </c>
    </row>
    <row r="33" spans="1:13">
      <c r="A33" t="s">
        <v>56</v>
      </c>
      <c r="B33">
        <v>7</v>
      </c>
      <c r="C33" t="s">
        <v>426</v>
      </c>
      <c r="D33" t="s">
        <v>427</v>
      </c>
      <c r="E33">
        <v>-15.823043</v>
      </c>
      <c r="F33">
        <v>-47.978324000000001</v>
      </c>
      <c r="G33" s="1">
        <v>0.47291666666666665</v>
      </c>
      <c r="H33" s="1">
        <v>0.47291666666666665</v>
      </c>
      <c r="I33" s="1">
        <v>0.49374999999999997</v>
      </c>
      <c r="J33">
        <v>12</v>
      </c>
      <c r="K33">
        <v>91228</v>
      </c>
      <c r="L33">
        <f t="shared" si="0"/>
        <v>12</v>
      </c>
      <c r="M33">
        <f t="shared" si="1"/>
        <v>4</v>
      </c>
    </row>
    <row r="34" spans="1:13">
      <c r="A34" t="s">
        <v>56</v>
      </c>
      <c r="B34">
        <v>8</v>
      </c>
      <c r="C34" t="s">
        <v>1040</v>
      </c>
      <c r="D34" t="s">
        <v>1038</v>
      </c>
      <c r="E34">
        <v>-15.823245999999999</v>
      </c>
      <c r="F34">
        <v>-47.978157000000003</v>
      </c>
      <c r="G34" s="1">
        <v>0.49374999999999997</v>
      </c>
      <c r="H34" s="1">
        <v>0.49374999999999997</v>
      </c>
      <c r="I34" s="1">
        <v>0.51458333333333328</v>
      </c>
      <c r="J34">
        <v>8</v>
      </c>
      <c r="K34">
        <v>91392</v>
      </c>
      <c r="L34">
        <f t="shared" si="0"/>
        <v>8</v>
      </c>
      <c r="M34">
        <f t="shared" si="1"/>
        <v>3</v>
      </c>
    </row>
    <row r="35" spans="1:13">
      <c r="A35" t="s">
        <v>56</v>
      </c>
      <c r="B35">
        <v>9</v>
      </c>
      <c r="C35" t="s">
        <v>428</v>
      </c>
      <c r="D35" t="s">
        <v>429</v>
      </c>
      <c r="E35">
        <v>-15.823038</v>
      </c>
      <c r="F35">
        <v>-47.981664000000002</v>
      </c>
      <c r="G35" s="1">
        <v>0.51527777777777783</v>
      </c>
      <c r="H35" s="1">
        <v>0.51527777777777783</v>
      </c>
      <c r="I35" s="1">
        <v>0.53611111111111109</v>
      </c>
      <c r="J35">
        <v>9</v>
      </c>
      <c r="K35">
        <v>91074</v>
      </c>
      <c r="L35">
        <f t="shared" si="0"/>
        <v>9</v>
      </c>
      <c r="M35">
        <f t="shared" si="1"/>
        <v>3</v>
      </c>
    </row>
    <row r="36" spans="1:13">
      <c r="A36" t="s">
        <v>56</v>
      </c>
      <c r="B36">
        <v>10</v>
      </c>
      <c r="C36" t="s">
        <v>430</v>
      </c>
      <c r="D36" t="s">
        <v>431</v>
      </c>
      <c r="E36">
        <v>-15.829969999999999</v>
      </c>
      <c r="F36">
        <v>-47.984509000000003</v>
      </c>
      <c r="G36" s="1">
        <v>0.53819444444444442</v>
      </c>
      <c r="H36" s="1">
        <v>0.53819444444444442</v>
      </c>
      <c r="I36" s="1">
        <v>0.55902777777777779</v>
      </c>
      <c r="J36">
        <v>14</v>
      </c>
      <c r="K36">
        <v>91139</v>
      </c>
      <c r="L36">
        <f t="shared" si="0"/>
        <v>14</v>
      </c>
      <c r="M36">
        <f t="shared" si="1"/>
        <v>5</v>
      </c>
    </row>
    <row r="37" spans="1:13">
      <c r="A37" t="s">
        <v>56</v>
      </c>
      <c r="B37">
        <v>11</v>
      </c>
      <c r="C37" t="s">
        <v>432</v>
      </c>
      <c r="D37" t="s">
        <v>433</v>
      </c>
      <c r="E37">
        <v>-15.827909999999999</v>
      </c>
      <c r="F37">
        <v>-47.978442999999999</v>
      </c>
      <c r="G37" s="1">
        <v>0.5625</v>
      </c>
      <c r="H37" s="1">
        <v>0.5625</v>
      </c>
      <c r="I37" s="1">
        <v>0.58333333333333337</v>
      </c>
      <c r="J37">
        <v>17</v>
      </c>
      <c r="K37">
        <v>91112</v>
      </c>
      <c r="L37">
        <f t="shared" si="0"/>
        <v>17</v>
      </c>
      <c r="M37">
        <f t="shared" si="1"/>
        <v>6</v>
      </c>
    </row>
    <row r="38" spans="1:13">
      <c r="L38" s="9">
        <f t="shared" ref="L38:M38" si="4">SUM(L27:L37)</f>
        <v>134</v>
      </c>
      <c r="M38" s="9">
        <f t="shared" si="4"/>
        <v>45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topLeftCell="D25" workbookViewId="0">
      <selection activeCell="M39" sqref="M39"/>
    </sheetView>
  </sheetViews>
  <sheetFormatPr defaultRowHeight="14.5"/>
  <cols>
    <col min="1" max="1" width="12.1796875" bestFit="1" customWidth="1"/>
    <col min="2" max="2" width="12.7265625" bestFit="1" customWidth="1"/>
    <col min="3" max="3" width="58.7265625" bestFit="1" customWidth="1"/>
    <col min="4" max="4" width="81.1796875" bestFit="1" customWidth="1"/>
    <col min="5" max="6" width="11.7265625" bestFit="1" customWidth="1"/>
    <col min="7" max="7" width="8.54296875" bestFit="1" customWidth="1"/>
    <col min="8" max="8" width="7.26953125" bestFit="1" customWidth="1"/>
    <col min="9" max="9" width="8.81640625" bestFit="1" customWidth="1"/>
    <col min="10" max="10" width="5.1796875" bestFit="1" customWidth="1"/>
    <col min="11" max="11" width="7" bestFit="1" customWidth="1"/>
  </cols>
  <sheetData>
    <row r="1" spans="1:13">
      <c r="A1" t="s">
        <v>962</v>
      </c>
      <c r="B1" t="s">
        <v>963</v>
      </c>
      <c r="C1" t="s">
        <v>964</v>
      </c>
      <c r="D1" t="s">
        <v>965</v>
      </c>
      <c r="E1" t="s">
        <v>0</v>
      </c>
      <c r="F1" t="s">
        <v>1</v>
      </c>
      <c r="G1" t="s">
        <v>966</v>
      </c>
      <c r="H1" t="s">
        <v>967</v>
      </c>
      <c r="I1" t="s">
        <v>968</v>
      </c>
      <c r="J1" t="s">
        <v>969</v>
      </c>
      <c r="K1" t="s">
        <v>2</v>
      </c>
      <c r="L1" t="s">
        <v>1294</v>
      </c>
      <c r="M1" t="s">
        <v>1293</v>
      </c>
    </row>
    <row r="2" spans="1:13">
      <c r="A2" t="s">
        <v>3</v>
      </c>
      <c r="B2">
        <v>0</v>
      </c>
      <c r="D2" t="s">
        <v>970</v>
      </c>
      <c r="E2">
        <v>-15.7806844</v>
      </c>
      <c r="F2">
        <v>-47.910853899999999</v>
      </c>
      <c r="G2" s="1">
        <v>0.33333333333333331</v>
      </c>
      <c r="H2" s="1">
        <v>0.33333333333333331</v>
      </c>
    </row>
    <row r="3" spans="1:13">
      <c r="A3" t="s">
        <v>3</v>
      </c>
      <c r="B3">
        <v>1</v>
      </c>
      <c r="C3" t="s">
        <v>450</v>
      </c>
      <c r="D3" t="s">
        <v>451</v>
      </c>
      <c r="E3">
        <v>-15.867653000000001</v>
      </c>
      <c r="F3">
        <v>-47.965392999999999</v>
      </c>
      <c r="G3" s="1">
        <v>0.3444444444444445</v>
      </c>
      <c r="H3" s="1">
        <v>0.3444444444444445</v>
      </c>
      <c r="I3" s="1">
        <v>0.36527777777777781</v>
      </c>
      <c r="J3">
        <v>8</v>
      </c>
      <c r="K3">
        <v>101023</v>
      </c>
      <c r="L3">
        <f>J3</f>
        <v>8</v>
      </c>
      <c r="M3">
        <f>IF(ROUND(J3/3,0) = 0, 1, ROUND(J3/3,0))</f>
        <v>3</v>
      </c>
    </row>
    <row r="4" spans="1:13">
      <c r="A4" t="s">
        <v>3</v>
      </c>
      <c r="B4">
        <v>2</v>
      </c>
      <c r="C4" t="s">
        <v>452</v>
      </c>
      <c r="D4" t="s">
        <v>453</v>
      </c>
      <c r="E4">
        <v>-15.868836</v>
      </c>
      <c r="F4">
        <v>-47.967277000000003</v>
      </c>
      <c r="G4" s="1">
        <v>0.3659722222222222</v>
      </c>
      <c r="H4" s="1">
        <v>0.3659722222222222</v>
      </c>
      <c r="I4" s="1">
        <v>0.38680555555555557</v>
      </c>
      <c r="J4">
        <v>18</v>
      </c>
      <c r="K4">
        <v>101031</v>
      </c>
      <c r="L4">
        <f t="shared" ref="L4:L38" si="0">J4</f>
        <v>18</v>
      </c>
      <c r="M4">
        <f t="shared" ref="M4:M38" si="1">IF(ROUND(J4/3,0) = 0, 1, ROUND(J4/3,0))</f>
        <v>6</v>
      </c>
    </row>
    <row r="5" spans="1:13">
      <c r="A5" t="s">
        <v>3</v>
      </c>
      <c r="B5">
        <v>3</v>
      </c>
      <c r="C5" t="s">
        <v>448</v>
      </c>
      <c r="D5" t="s">
        <v>454</v>
      </c>
      <c r="E5">
        <v>-15.870136</v>
      </c>
      <c r="F5">
        <v>-47.970773000000001</v>
      </c>
      <c r="G5" s="1">
        <v>0.38750000000000001</v>
      </c>
      <c r="H5" s="1">
        <v>0.38750000000000001</v>
      </c>
      <c r="I5" s="1">
        <v>0.40833333333333338</v>
      </c>
      <c r="J5">
        <v>7</v>
      </c>
      <c r="K5">
        <v>101040</v>
      </c>
      <c r="L5">
        <f t="shared" si="0"/>
        <v>7</v>
      </c>
      <c r="M5">
        <f t="shared" si="1"/>
        <v>2</v>
      </c>
    </row>
    <row r="6" spans="1:13">
      <c r="A6" t="s">
        <v>3</v>
      </c>
      <c r="B6">
        <v>4</v>
      </c>
      <c r="C6" t="s">
        <v>428</v>
      </c>
      <c r="D6" t="s">
        <v>455</v>
      </c>
      <c r="E6">
        <v>-15.873087999999999</v>
      </c>
      <c r="F6">
        <v>-47.976072000000002</v>
      </c>
      <c r="G6" s="1">
        <v>0.40902777777777777</v>
      </c>
      <c r="H6" s="1">
        <v>0.40902777777777777</v>
      </c>
      <c r="I6" s="1">
        <v>0.42986111111111108</v>
      </c>
      <c r="J6">
        <v>6</v>
      </c>
      <c r="K6">
        <v>101058</v>
      </c>
      <c r="L6">
        <f t="shared" si="0"/>
        <v>6</v>
      </c>
      <c r="M6">
        <f t="shared" si="1"/>
        <v>2</v>
      </c>
    </row>
    <row r="7" spans="1:13">
      <c r="A7" t="s">
        <v>3</v>
      </c>
      <c r="B7">
        <v>5</v>
      </c>
      <c r="C7" t="s">
        <v>456</v>
      </c>
      <c r="D7" t="s">
        <v>457</v>
      </c>
      <c r="E7">
        <v>-15.881548</v>
      </c>
      <c r="F7">
        <v>-47.975065000000001</v>
      </c>
      <c r="G7" s="1">
        <v>0.43194444444444446</v>
      </c>
      <c r="H7" s="1">
        <v>0.43194444444444446</v>
      </c>
      <c r="I7" s="1">
        <v>0.45277777777777778</v>
      </c>
      <c r="J7">
        <v>9</v>
      </c>
      <c r="K7">
        <v>101147</v>
      </c>
      <c r="L7">
        <f t="shared" si="0"/>
        <v>9</v>
      </c>
      <c r="M7">
        <f t="shared" si="1"/>
        <v>3</v>
      </c>
    </row>
    <row r="8" spans="1:13">
      <c r="A8" t="s">
        <v>3</v>
      </c>
      <c r="B8">
        <v>6</v>
      </c>
      <c r="C8" t="s">
        <v>458</v>
      </c>
      <c r="D8" t="s">
        <v>459</v>
      </c>
      <c r="E8">
        <v>-15.874297</v>
      </c>
      <c r="F8">
        <v>-47.973967999999999</v>
      </c>
      <c r="G8" s="1">
        <v>0.45347222222222222</v>
      </c>
      <c r="H8" s="1">
        <v>0.45347222222222222</v>
      </c>
      <c r="I8" s="1">
        <v>0.47430555555555554</v>
      </c>
      <c r="J8">
        <v>7</v>
      </c>
      <c r="K8">
        <v>101104</v>
      </c>
      <c r="L8">
        <f t="shared" si="0"/>
        <v>7</v>
      </c>
      <c r="M8">
        <f t="shared" si="1"/>
        <v>2</v>
      </c>
    </row>
    <row r="9" spans="1:13">
      <c r="A9" t="s">
        <v>3</v>
      </c>
      <c r="B9">
        <v>7</v>
      </c>
      <c r="C9" t="s">
        <v>384</v>
      </c>
      <c r="D9" t="s">
        <v>460</v>
      </c>
      <c r="E9">
        <v>-15.876891000000001</v>
      </c>
      <c r="F9">
        <v>-47.976300000000002</v>
      </c>
      <c r="G9" s="1">
        <v>0.47569444444444442</v>
      </c>
      <c r="H9" s="1">
        <v>0.47569444444444442</v>
      </c>
      <c r="I9" s="1">
        <v>0.49652777777777773</v>
      </c>
      <c r="J9">
        <v>13</v>
      </c>
      <c r="K9">
        <v>101066</v>
      </c>
      <c r="L9">
        <f t="shared" si="0"/>
        <v>13</v>
      </c>
      <c r="M9">
        <f t="shared" si="1"/>
        <v>4</v>
      </c>
    </row>
    <row r="10" spans="1:13">
      <c r="A10" t="s">
        <v>3</v>
      </c>
      <c r="B10">
        <v>8</v>
      </c>
      <c r="C10" t="s">
        <v>461</v>
      </c>
      <c r="D10" t="s">
        <v>462</v>
      </c>
      <c r="E10">
        <v>-15.872669999999999</v>
      </c>
      <c r="F10">
        <v>-47.970604999999999</v>
      </c>
      <c r="G10" s="1">
        <v>0.49722222222222223</v>
      </c>
      <c r="H10" s="1">
        <v>0.49722222222222223</v>
      </c>
      <c r="I10" s="1">
        <v>0.5180555555555556</v>
      </c>
      <c r="J10">
        <v>15</v>
      </c>
      <c r="K10">
        <v>101295</v>
      </c>
      <c r="L10">
        <f t="shared" si="0"/>
        <v>15</v>
      </c>
      <c r="M10">
        <f t="shared" si="1"/>
        <v>5</v>
      </c>
    </row>
    <row r="11" spans="1:13">
      <c r="A11" t="s">
        <v>3</v>
      </c>
      <c r="B11">
        <v>9</v>
      </c>
      <c r="C11" t="s">
        <v>177</v>
      </c>
      <c r="D11" t="s">
        <v>463</v>
      </c>
      <c r="E11">
        <v>-15.872109999999999</v>
      </c>
      <c r="F11">
        <v>-47.969070000000002</v>
      </c>
      <c r="G11" s="1">
        <v>0.51874999999999993</v>
      </c>
      <c r="H11" s="1">
        <v>0.51874999999999993</v>
      </c>
      <c r="I11" s="1">
        <v>0.5395833333333333</v>
      </c>
      <c r="J11">
        <v>13</v>
      </c>
      <c r="K11">
        <v>101090</v>
      </c>
      <c r="L11">
        <f t="shared" si="0"/>
        <v>13</v>
      </c>
      <c r="M11">
        <f t="shared" si="1"/>
        <v>4</v>
      </c>
    </row>
    <row r="12" spans="1:13">
      <c r="A12" t="s">
        <v>3</v>
      </c>
      <c r="B12">
        <v>10</v>
      </c>
      <c r="C12" t="s">
        <v>464</v>
      </c>
      <c r="D12" t="s">
        <v>465</v>
      </c>
      <c r="E12">
        <v>-15.93439</v>
      </c>
      <c r="F12">
        <v>-47.94097</v>
      </c>
      <c r="G12" s="1">
        <v>0.55069444444444449</v>
      </c>
      <c r="H12" s="1">
        <v>0.55069444444444449</v>
      </c>
      <c r="I12" s="1">
        <v>0.57152777777777775</v>
      </c>
      <c r="J12">
        <v>16</v>
      </c>
      <c r="K12">
        <v>101155</v>
      </c>
      <c r="L12">
        <f t="shared" si="0"/>
        <v>16</v>
      </c>
      <c r="M12">
        <f t="shared" si="1"/>
        <v>5</v>
      </c>
    </row>
    <row r="13" spans="1:13">
      <c r="A13" t="s">
        <v>28</v>
      </c>
      <c r="B13">
        <v>0</v>
      </c>
      <c r="D13" t="s">
        <v>970</v>
      </c>
      <c r="E13">
        <v>-15.7806844</v>
      </c>
      <c r="F13">
        <v>-47.910853899999999</v>
      </c>
      <c r="G13" s="1">
        <v>0.33333333333333331</v>
      </c>
      <c r="H13" s="1">
        <v>0.33333333333333331</v>
      </c>
      <c r="L13" s="9">
        <f t="shared" ref="L13:M13" si="2">SUM(L3:L12)</f>
        <v>112</v>
      </c>
      <c r="M13" s="9">
        <f t="shared" si="2"/>
        <v>36</v>
      </c>
    </row>
    <row r="14" spans="1:13">
      <c r="A14" t="s">
        <v>28</v>
      </c>
      <c r="B14">
        <v>1</v>
      </c>
      <c r="C14" t="s">
        <v>466</v>
      </c>
      <c r="D14" t="s">
        <v>467</v>
      </c>
      <c r="E14">
        <v>-15.85186</v>
      </c>
      <c r="F14">
        <v>-47.951689999999999</v>
      </c>
      <c r="G14" s="1">
        <v>0.3430555555555555</v>
      </c>
      <c r="H14" s="1">
        <v>0.3430555555555555</v>
      </c>
      <c r="I14" s="1">
        <v>0.36388888888888887</v>
      </c>
      <c r="J14">
        <v>9</v>
      </c>
      <c r="K14">
        <v>101139</v>
      </c>
      <c r="L14">
        <f t="shared" si="0"/>
        <v>9</v>
      </c>
      <c r="M14">
        <f t="shared" si="1"/>
        <v>3</v>
      </c>
    </row>
    <row r="15" spans="1:13">
      <c r="A15" t="s">
        <v>28</v>
      </c>
      <c r="B15">
        <v>2</v>
      </c>
      <c r="C15" t="s">
        <v>468</v>
      </c>
      <c r="D15" t="s">
        <v>469</v>
      </c>
      <c r="E15">
        <v>-15.849500000000001</v>
      </c>
      <c r="F15">
        <v>-47.949800000000003</v>
      </c>
      <c r="G15" s="1">
        <v>0.36458333333333331</v>
      </c>
      <c r="H15" s="1">
        <v>0.36458333333333331</v>
      </c>
      <c r="I15" s="1">
        <v>0.38541666666666669</v>
      </c>
      <c r="J15">
        <v>12</v>
      </c>
      <c r="K15">
        <v>101120</v>
      </c>
      <c r="L15">
        <f t="shared" si="0"/>
        <v>12</v>
      </c>
      <c r="M15">
        <f t="shared" si="1"/>
        <v>4</v>
      </c>
    </row>
    <row r="16" spans="1:13">
      <c r="A16" t="s">
        <v>28</v>
      </c>
      <c r="B16">
        <v>3</v>
      </c>
      <c r="C16" t="s">
        <v>470</v>
      </c>
      <c r="D16" t="s">
        <v>471</v>
      </c>
      <c r="E16">
        <v>-15.848058999999999</v>
      </c>
      <c r="F16">
        <v>-47.951503000000002</v>
      </c>
      <c r="G16" s="1">
        <v>0.38611111111111113</v>
      </c>
      <c r="H16" s="1">
        <v>0.38611111111111113</v>
      </c>
      <c r="I16" s="1">
        <v>0.4069444444444445</v>
      </c>
      <c r="J16">
        <v>9</v>
      </c>
      <c r="K16">
        <v>101201</v>
      </c>
      <c r="L16">
        <f t="shared" si="0"/>
        <v>9</v>
      </c>
      <c r="M16">
        <f t="shared" si="1"/>
        <v>3</v>
      </c>
    </row>
    <row r="17" spans="1:13">
      <c r="A17" t="s">
        <v>28</v>
      </c>
      <c r="B17">
        <v>4</v>
      </c>
      <c r="C17" t="s">
        <v>1098</v>
      </c>
      <c r="D17" t="s">
        <v>472</v>
      </c>
      <c r="E17">
        <v>-15.853008000000001</v>
      </c>
      <c r="F17">
        <v>-47.946019</v>
      </c>
      <c r="G17" s="1">
        <v>0.40902777777777777</v>
      </c>
      <c r="H17" s="1">
        <v>0.40902777777777777</v>
      </c>
      <c r="I17" s="1">
        <v>0.42986111111111108</v>
      </c>
      <c r="J17">
        <v>8</v>
      </c>
      <c r="K17">
        <v>101333</v>
      </c>
      <c r="L17">
        <f t="shared" si="0"/>
        <v>8</v>
      </c>
      <c r="M17">
        <f t="shared" si="1"/>
        <v>3</v>
      </c>
    </row>
    <row r="18" spans="1:13">
      <c r="A18" t="s">
        <v>28</v>
      </c>
      <c r="B18">
        <v>5</v>
      </c>
      <c r="C18" t="s">
        <v>473</v>
      </c>
      <c r="D18" t="s">
        <v>1097</v>
      </c>
      <c r="E18">
        <v>-15.85604</v>
      </c>
      <c r="F18">
        <v>-47.951949999999997</v>
      </c>
      <c r="G18" s="1">
        <v>0.43124999999999997</v>
      </c>
      <c r="H18" s="1">
        <v>0.43124999999999997</v>
      </c>
      <c r="I18" s="1">
        <v>0.45208333333333334</v>
      </c>
      <c r="J18">
        <v>8</v>
      </c>
      <c r="K18">
        <v>101228</v>
      </c>
      <c r="L18">
        <f t="shared" si="0"/>
        <v>8</v>
      </c>
      <c r="M18">
        <f t="shared" si="1"/>
        <v>3</v>
      </c>
    </row>
    <row r="19" spans="1:13">
      <c r="A19" t="s">
        <v>28</v>
      </c>
      <c r="B19">
        <v>6</v>
      </c>
      <c r="C19" t="s">
        <v>474</v>
      </c>
      <c r="D19" t="s">
        <v>475</v>
      </c>
      <c r="E19">
        <v>-15.879740999999999</v>
      </c>
      <c r="F19">
        <v>-48.005861000000003</v>
      </c>
      <c r="G19" s="1">
        <v>0.45902777777777781</v>
      </c>
      <c r="H19" s="1">
        <v>0.45902777777777781</v>
      </c>
      <c r="I19" s="1">
        <v>0.47986111111111113</v>
      </c>
      <c r="J19">
        <v>17</v>
      </c>
      <c r="K19">
        <v>101198</v>
      </c>
      <c r="L19">
        <f t="shared" si="0"/>
        <v>17</v>
      </c>
      <c r="M19">
        <f t="shared" si="1"/>
        <v>6</v>
      </c>
    </row>
    <row r="20" spans="1:13">
      <c r="A20" t="s">
        <v>28</v>
      </c>
      <c r="B20">
        <v>7</v>
      </c>
      <c r="C20" t="s">
        <v>1043</v>
      </c>
      <c r="D20" t="s">
        <v>476</v>
      </c>
      <c r="E20">
        <v>-15.881404</v>
      </c>
      <c r="F20">
        <v>-48.008875000000003</v>
      </c>
      <c r="G20" s="1">
        <v>0.48055555555555557</v>
      </c>
      <c r="H20" s="1">
        <v>0.48055555555555557</v>
      </c>
      <c r="I20" s="1">
        <v>0.50138888888888888</v>
      </c>
      <c r="J20">
        <v>5</v>
      </c>
      <c r="K20">
        <v>101392</v>
      </c>
      <c r="L20">
        <f t="shared" si="0"/>
        <v>5</v>
      </c>
      <c r="M20">
        <f t="shared" si="1"/>
        <v>2</v>
      </c>
    </row>
    <row r="21" spans="1:13">
      <c r="A21" t="s">
        <v>28</v>
      </c>
      <c r="B21">
        <v>8</v>
      </c>
      <c r="C21" t="s">
        <v>477</v>
      </c>
      <c r="D21" t="s">
        <v>478</v>
      </c>
      <c r="E21">
        <v>-15.888096000000001</v>
      </c>
      <c r="F21">
        <v>-48.014211000000003</v>
      </c>
      <c r="G21" s="1">
        <v>0.50416666666666665</v>
      </c>
      <c r="H21" s="1">
        <v>0.50416666666666665</v>
      </c>
      <c r="I21" s="1">
        <v>0.52500000000000002</v>
      </c>
      <c r="J21">
        <v>15</v>
      </c>
      <c r="K21">
        <v>101171</v>
      </c>
      <c r="L21">
        <f t="shared" si="0"/>
        <v>15</v>
      </c>
      <c r="M21">
        <f t="shared" si="1"/>
        <v>5</v>
      </c>
    </row>
    <row r="22" spans="1:13">
      <c r="A22" t="s">
        <v>28</v>
      </c>
      <c r="B22">
        <v>9</v>
      </c>
      <c r="C22" t="s">
        <v>479</v>
      </c>
      <c r="D22" t="s">
        <v>480</v>
      </c>
      <c r="E22">
        <v>-15.884442999999999</v>
      </c>
      <c r="F22">
        <v>-48.014189999999999</v>
      </c>
      <c r="G22" s="1">
        <v>0.52638888888888891</v>
      </c>
      <c r="H22" s="1">
        <v>0.52638888888888891</v>
      </c>
      <c r="I22" s="1">
        <v>0.54722222222222217</v>
      </c>
      <c r="J22">
        <v>2</v>
      </c>
      <c r="K22">
        <v>101260</v>
      </c>
      <c r="L22">
        <f t="shared" si="0"/>
        <v>2</v>
      </c>
      <c r="M22">
        <f t="shared" si="1"/>
        <v>1</v>
      </c>
    </row>
    <row r="23" spans="1:13">
      <c r="A23" t="s">
        <v>28</v>
      </c>
      <c r="B23">
        <v>10</v>
      </c>
      <c r="C23" t="s">
        <v>481</v>
      </c>
      <c r="D23" t="s">
        <v>1096</v>
      </c>
      <c r="E23">
        <v>-15.882210000000001</v>
      </c>
      <c r="F23">
        <v>-48.015790000000003</v>
      </c>
      <c r="G23" s="1">
        <v>0.54861111111111105</v>
      </c>
      <c r="H23" s="1">
        <v>0.54861111111111105</v>
      </c>
      <c r="I23" s="1">
        <v>0.56944444444444442</v>
      </c>
      <c r="J23">
        <v>5</v>
      </c>
      <c r="K23">
        <v>101368</v>
      </c>
      <c r="L23">
        <f t="shared" si="0"/>
        <v>5</v>
      </c>
      <c r="M23">
        <f t="shared" si="1"/>
        <v>2</v>
      </c>
    </row>
    <row r="24" spans="1:13">
      <c r="A24" t="s">
        <v>28</v>
      </c>
      <c r="B24">
        <v>11</v>
      </c>
      <c r="C24" t="s">
        <v>1095</v>
      </c>
      <c r="D24" t="s">
        <v>482</v>
      </c>
      <c r="E24">
        <v>-15.879358</v>
      </c>
      <c r="F24">
        <v>-48.017820999999998</v>
      </c>
      <c r="G24" s="1">
        <v>0.5708333333333333</v>
      </c>
      <c r="H24" s="1">
        <v>0.5708333333333333</v>
      </c>
      <c r="I24" s="1">
        <v>0.59166666666666667</v>
      </c>
      <c r="J24">
        <v>13</v>
      </c>
      <c r="K24">
        <v>101325</v>
      </c>
      <c r="L24">
        <f t="shared" si="0"/>
        <v>13</v>
      </c>
      <c r="M24">
        <f t="shared" si="1"/>
        <v>4</v>
      </c>
    </row>
    <row r="25" spans="1:13">
      <c r="A25" t="s">
        <v>28</v>
      </c>
      <c r="B25">
        <v>12</v>
      </c>
      <c r="C25" t="s">
        <v>483</v>
      </c>
      <c r="D25" t="s">
        <v>484</v>
      </c>
      <c r="E25">
        <v>-15.879872000000001</v>
      </c>
      <c r="F25">
        <v>-48.021529000000001</v>
      </c>
      <c r="G25" s="1">
        <v>0.59236111111111112</v>
      </c>
      <c r="H25" s="1">
        <v>0.59236111111111112</v>
      </c>
      <c r="I25" s="1">
        <v>0.61319444444444449</v>
      </c>
      <c r="J25">
        <v>10</v>
      </c>
      <c r="K25">
        <v>101384</v>
      </c>
      <c r="L25">
        <f t="shared" si="0"/>
        <v>10</v>
      </c>
      <c r="M25">
        <f t="shared" si="1"/>
        <v>3</v>
      </c>
    </row>
    <row r="26" spans="1:13">
      <c r="A26" t="s">
        <v>28</v>
      </c>
      <c r="B26">
        <v>13</v>
      </c>
      <c r="C26" t="s">
        <v>485</v>
      </c>
      <c r="D26" t="s">
        <v>486</v>
      </c>
      <c r="E26">
        <v>-15.881050999999999</v>
      </c>
      <c r="F26">
        <v>-48.02102</v>
      </c>
      <c r="G26" s="1">
        <v>0.61388888888888882</v>
      </c>
      <c r="H26" s="1">
        <v>0.61388888888888882</v>
      </c>
      <c r="I26" s="1">
        <v>0.63472222222222219</v>
      </c>
      <c r="J26">
        <v>10</v>
      </c>
      <c r="K26">
        <v>101309</v>
      </c>
      <c r="L26">
        <f t="shared" si="0"/>
        <v>10</v>
      </c>
      <c r="M26">
        <f t="shared" si="1"/>
        <v>3</v>
      </c>
    </row>
    <row r="27" spans="1:13">
      <c r="A27" t="s">
        <v>28</v>
      </c>
      <c r="B27">
        <v>14</v>
      </c>
      <c r="C27" t="s">
        <v>487</v>
      </c>
      <c r="D27" t="s">
        <v>488</v>
      </c>
      <c r="E27">
        <v>-15.883791</v>
      </c>
      <c r="F27">
        <v>-48.019959</v>
      </c>
      <c r="G27" s="1">
        <v>0.63541666666666663</v>
      </c>
      <c r="H27" s="1">
        <v>0.63541666666666663</v>
      </c>
      <c r="I27" s="1">
        <v>0.65625</v>
      </c>
      <c r="J27">
        <v>14</v>
      </c>
      <c r="K27">
        <v>101210</v>
      </c>
      <c r="L27">
        <f t="shared" si="0"/>
        <v>14</v>
      </c>
      <c r="M27">
        <f t="shared" si="1"/>
        <v>5</v>
      </c>
    </row>
    <row r="28" spans="1:13">
      <c r="A28" t="s">
        <v>56</v>
      </c>
      <c r="B28">
        <v>0</v>
      </c>
      <c r="D28" t="s">
        <v>970</v>
      </c>
      <c r="E28">
        <v>-15.7806844</v>
      </c>
      <c r="F28">
        <v>-47.910853899999999</v>
      </c>
      <c r="G28" s="1">
        <v>0.33333333333333331</v>
      </c>
      <c r="H28" s="1">
        <v>0.33333333333333331</v>
      </c>
      <c r="L28" s="9">
        <f t="shared" ref="L28:M28" si="3">SUM(L14:L27)</f>
        <v>137</v>
      </c>
      <c r="M28" s="9">
        <f t="shared" si="3"/>
        <v>47</v>
      </c>
    </row>
    <row r="29" spans="1:13">
      <c r="A29" t="s">
        <v>56</v>
      </c>
      <c r="B29">
        <v>1</v>
      </c>
      <c r="C29" t="s">
        <v>434</v>
      </c>
      <c r="D29" t="s">
        <v>435</v>
      </c>
      <c r="E29">
        <v>-15.947950000000001</v>
      </c>
      <c r="F29">
        <v>-48.014890000000001</v>
      </c>
      <c r="G29" s="1">
        <v>0.3527777777777778</v>
      </c>
      <c r="H29" s="1">
        <v>0.3527777777777778</v>
      </c>
      <c r="I29" s="1">
        <v>0.37361111111111112</v>
      </c>
      <c r="J29">
        <v>5</v>
      </c>
      <c r="K29">
        <v>101074</v>
      </c>
      <c r="L29">
        <f t="shared" si="0"/>
        <v>5</v>
      </c>
      <c r="M29">
        <f t="shared" si="1"/>
        <v>2</v>
      </c>
    </row>
    <row r="30" spans="1:13">
      <c r="A30" t="s">
        <v>56</v>
      </c>
      <c r="B30">
        <v>2</v>
      </c>
      <c r="C30" t="s">
        <v>1041</v>
      </c>
      <c r="D30" t="s">
        <v>436</v>
      </c>
      <c r="E30">
        <v>-15.948772999999999</v>
      </c>
      <c r="F30">
        <v>-48.032330999999999</v>
      </c>
      <c r="G30" s="1">
        <v>0.37708333333333338</v>
      </c>
      <c r="H30" s="1">
        <v>0.37708333333333338</v>
      </c>
      <c r="I30" s="1">
        <v>0.3979166666666667</v>
      </c>
      <c r="J30">
        <v>8</v>
      </c>
      <c r="K30">
        <v>101350</v>
      </c>
      <c r="L30">
        <f t="shared" si="0"/>
        <v>8</v>
      </c>
      <c r="M30">
        <f t="shared" si="1"/>
        <v>3</v>
      </c>
    </row>
    <row r="31" spans="1:13">
      <c r="A31" t="s">
        <v>56</v>
      </c>
      <c r="B31">
        <v>3</v>
      </c>
      <c r="C31" t="s">
        <v>437</v>
      </c>
      <c r="D31" t="s">
        <v>438</v>
      </c>
      <c r="E31">
        <v>-15.939316</v>
      </c>
      <c r="F31">
        <v>-48.034708999999999</v>
      </c>
      <c r="G31" s="1">
        <v>0.39999999999999997</v>
      </c>
      <c r="H31" s="1">
        <v>0.39999999999999997</v>
      </c>
      <c r="I31" s="1">
        <v>0.42083333333333334</v>
      </c>
      <c r="J31">
        <v>4</v>
      </c>
      <c r="K31">
        <v>101163</v>
      </c>
      <c r="L31">
        <f t="shared" si="0"/>
        <v>4</v>
      </c>
      <c r="M31">
        <f t="shared" si="1"/>
        <v>1</v>
      </c>
    </row>
    <row r="32" spans="1:13">
      <c r="A32" t="s">
        <v>56</v>
      </c>
      <c r="B32">
        <v>4</v>
      </c>
      <c r="C32" t="s">
        <v>439</v>
      </c>
      <c r="D32" t="s">
        <v>440</v>
      </c>
      <c r="E32">
        <v>-15.937735</v>
      </c>
      <c r="F32">
        <v>-48.039048999999999</v>
      </c>
      <c r="G32" s="1">
        <v>0.42291666666666666</v>
      </c>
      <c r="H32" s="1">
        <v>0.42291666666666666</v>
      </c>
      <c r="I32" s="1">
        <v>0.44375000000000003</v>
      </c>
      <c r="J32">
        <v>9</v>
      </c>
      <c r="K32">
        <v>101341</v>
      </c>
      <c r="L32">
        <f t="shared" si="0"/>
        <v>9</v>
      </c>
      <c r="M32">
        <f t="shared" si="1"/>
        <v>3</v>
      </c>
    </row>
    <row r="33" spans="1:13">
      <c r="A33" t="s">
        <v>56</v>
      </c>
      <c r="B33">
        <v>5</v>
      </c>
      <c r="C33" t="s">
        <v>414</v>
      </c>
      <c r="D33" t="s">
        <v>441</v>
      </c>
      <c r="E33">
        <v>-15.915421</v>
      </c>
      <c r="F33">
        <v>-48.045853999999999</v>
      </c>
      <c r="G33" s="1">
        <v>0.4465277777777778</v>
      </c>
      <c r="H33" s="1">
        <v>0.4465277777777778</v>
      </c>
      <c r="I33" s="1">
        <v>0.46736111111111112</v>
      </c>
      <c r="J33">
        <v>11</v>
      </c>
      <c r="K33">
        <v>101244</v>
      </c>
      <c r="L33">
        <f t="shared" si="0"/>
        <v>11</v>
      </c>
      <c r="M33">
        <f t="shared" si="1"/>
        <v>4</v>
      </c>
    </row>
    <row r="34" spans="1:13">
      <c r="A34" t="s">
        <v>56</v>
      </c>
      <c r="B34">
        <v>6</v>
      </c>
      <c r="C34" t="s">
        <v>442</v>
      </c>
      <c r="D34" t="s">
        <v>443</v>
      </c>
      <c r="E34">
        <v>-15.901843</v>
      </c>
      <c r="F34">
        <v>-48.048214000000002</v>
      </c>
      <c r="G34" s="1">
        <v>0.4694444444444445</v>
      </c>
      <c r="H34" s="1">
        <v>0.4694444444444445</v>
      </c>
      <c r="I34" s="1">
        <v>0.49027777777777781</v>
      </c>
      <c r="J34">
        <v>8</v>
      </c>
      <c r="K34">
        <v>101236</v>
      </c>
      <c r="L34">
        <f t="shared" si="0"/>
        <v>8</v>
      </c>
      <c r="M34">
        <f t="shared" si="1"/>
        <v>3</v>
      </c>
    </row>
    <row r="35" spans="1:13">
      <c r="A35" t="s">
        <v>56</v>
      </c>
      <c r="B35">
        <v>7</v>
      </c>
      <c r="C35" t="s">
        <v>444</v>
      </c>
      <c r="D35" t="s">
        <v>445</v>
      </c>
      <c r="E35">
        <v>-15.90207</v>
      </c>
      <c r="F35">
        <v>-48.044840000000001</v>
      </c>
      <c r="G35" s="1">
        <v>0.4909722222222222</v>
      </c>
      <c r="H35" s="1">
        <v>0.4909722222222222</v>
      </c>
      <c r="I35" s="1">
        <v>0.51180555555555551</v>
      </c>
      <c r="J35">
        <v>9</v>
      </c>
      <c r="K35">
        <v>101279</v>
      </c>
      <c r="L35">
        <f t="shared" si="0"/>
        <v>9</v>
      </c>
      <c r="M35">
        <f t="shared" si="1"/>
        <v>3</v>
      </c>
    </row>
    <row r="36" spans="1:13">
      <c r="A36" t="s">
        <v>56</v>
      </c>
      <c r="B36">
        <v>8</v>
      </c>
      <c r="C36" t="s">
        <v>1042</v>
      </c>
      <c r="D36" t="s">
        <v>446</v>
      </c>
      <c r="E36">
        <v>-15.898033</v>
      </c>
      <c r="F36">
        <v>-48.048687999999999</v>
      </c>
      <c r="G36" s="1">
        <v>0.51250000000000007</v>
      </c>
      <c r="H36" s="1">
        <v>0.51250000000000007</v>
      </c>
      <c r="I36" s="1">
        <v>0.53333333333333333</v>
      </c>
      <c r="J36">
        <v>2</v>
      </c>
      <c r="K36">
        <v>101406</v>
      </c>
      <c r="L36">
        <f t="shared" si="0"/>
        <v>2</v>
      </c>
      <c r="M36">
        <f t="shared" si="1"/>
        <v>1</v>
      </c>
    </row>
    <row r="37" spans="1:13">
      <c r="A37" t="s">
        <v>56</v>
      </c>
      <c r="B37">
        <v>9</v>
      </c>
      <c r="C37" t="s">
        <v>386</v>
      </c>
      <c r="D37" t="s">
        <v>447</v>
      </c>
      <c r="E37">
        <v>-15.896302</v>
      </c>
      <c r="F37">
        <v>-48.049408999999997</v>
      </c>
      <c r="G37" s="1">
        <v>0.53402777777777777</v>
      </c>
      <c r="H37" s="1">
        <v>0.53402777777777777</v>
      </c>
      <c r="I37" s="1">
        <v>0.55486111111111114</v>
      </c>
      <c r="J37">
        <v>10</v>
      </c>
      <c r="K37">
        <v>101317</v>
      </c>
      <c r="L37">
        <f t="shared" si="0"/>
        <v>10</v>
      </c>
      <c r="M37">
        <f t="shared" si="1"/>
        <v>3</v>
      </c>
    </row>
    <row r="38" spans="1:13">
      <c r="A38" t="s">
        <v>56</v>
      </c>
      <c r="B38">
        <v>10</v>
      </c>
      <c r="C38" t="s">
        <v>448</v>
      </c>
      <c r="D38" t="s">
        <v>449</v>
      </c>
      <c r="E38">
        <v>-15.895599000000001</v>
      </c>
      <c r="F38">
        <v>-48.050970999999997</v>
      </c>
      <c r="G38" s="1">
        <v>0.55555555555555558</v>
      </c>
      <c r="H38" s="1">
        <v>0.55555555555555558</v>
      </c>
      <c r="I38" s="1">
        <v>0.57638888888888895</v>
      </c>
      <c r="J38">
        <v>12</v>
      </c>
      <c r="K38">
        <v>101252</v>
      </c>
      <c r="L38">
        <f t="shared" si="0"/>
        <v>12</v>
      </c>
      <c r="M38">
        <f t="shared" si="1"/>
        <v>4</v>
      </c>
    </row>
    <row r="39" spans="1:13">
      <c r="L39" s="9">
        <f t="shared" ref="L39:M39" si="4">SUM(L29:L38)</f>
        <v>78</v>
      </c>
      <c r="M39" s="9">
        <f t="shared" si="4"/>
        <v>27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22</vt:i4>
      </vt:variant>
    </vt:vector>
  </HeadingPairs>
  <TitlesOfParts>
    <vt:vector size="41" baseType="lpstr">
      <vt:lpstr>1ª ZE</vt:lpstr>
      <vt:lpstr>2ª ZE</vt:lpstr>
      <vt:lpstr>3ª ZE</vt:lpstr>
      <vt:lpstr>4ª ZE</vt:lpstr>
      <vt:lpstr>5ª ZE</vt:lpstr>
      <vt:lpstr>6ª ZE</vt:lpstr>
      <vt:lpstr>8ª ZE</vt:lpstr>
      <vt:lpstr>9ª ZE</vt:lpstr>
      <vt:lpstr>10ª ZE</vt:lpstr>
      <vt:lpstr>11ª ZE</vt:lpstr>
      <vt:lpstr>13ª ZE</vt:lpstr>
      <vt:lpstr>14ª ZE - Com ESTÁDIO</vt:lpstr>
      <vt:lpstr>15ª ZE</vt:lpstr>
      <vt:lpstr>16ª ZE</vt:lpstr>
      <vt:lpstr>17ª ZE</vt:lpstr>
      <vt:lpstr>18ª ZE</vt:lpstr>
      <vt:lpstr>19ª ZE</vt:lpstr>
      <vt:lpstr>20ª ZE</vt:lpstr>
      <vt:lpstr>21ª ZE</vt:lpstr>
      <vt:lpstr>'1ª ZE'!Routific_solution___1_zona___2018_06_28___ADICIONADOS_JUSTIFICATIVA</vt:lpstr>
      <vt:lpstr>'10ª ZE'!Routific_solution___10_zona___2018_06_28___MUDANCAS_SUGERIDAS</vt:lpstr>
      <vt:lpstr>'11ª ZE'!Routific_solution___11_zona___2018_06_28___MUDANCAS_SUGERIDAS</vt:lpstr>
      <vt:lpstr>'13ª ZE'!Routific_solution___13_zona___2018_06_28___MUDANCAS_SUGERIDAS_1</vt:lpstr>
      <vt:lpstr>'14ª ZE - Com ESTÁDIO'!Routific_solution___14_zona___2018_06_28___COM_ESTADIO</vt:lpstr>
      <vt:lpstr>'14ª ZE - Com ESTÁDIO'!Routific_solution___14_zona___2018_06_28___COM_ESTADIO_1</vt:lpstr>
      <vt:lpstr>'15ª ZE'!Routific_solution___15_zona___2018_06_28___4_CAMINHOES_COM_MUDANCAS_SUGERIDAS</vt:lpstr>
      <vt:lpstr>'15ª ZE'!Routific_solution___15_zona___2018_06_28___4_CAMINHOES_COM_MUDANCAS_SUGERIDAS_1</vt:lpstr>
      <vt:lpstr>'16ª ZE'!Routific_solution___16_zona___2018_06_28___OK_SEM_MUDANCAS___4_CAMINHOES</vt:lpstr>
      <vt:lpstr>'17ª ZE'!Routific_solution___17_zona___2018_06_28___OK_SEM_MUDANCAS</vt:lpstr>
      <vt:lpstr>'18ª ZE'!Routific_solution___18_zona___2018_06_28___4_CAMINHOES_COM_MUDANCAS_SUGERIDAS</vt:lpstr>
      <vt:lpstr>'19ª ZE'!Routific_solution___19_zona___2018_06_28___MUDANCAS_SUGERIDAS</vt:lpstr>
      <vt:lpstr>'2ª ZE'!Routific_solution___2_zona___2018_06_28___MUDANCAS_SUGERIDAS</vt:lpstr>
      <vt:lpstr>'20ª ZE'!Routific_solution___20_zona___2018_06_28___MUDANCAS_SUGERIDAS</vt:lpstr>
      <vt:lpstr>'21ª ZE'!Routific_solution___21_zona___2018_06_28___MUDANCAS_SUGERIDAS</vt:lpstr>
      <vt:lpstr>'3ª ZE'!Routific_solution___3_zona___2018_06_28___OK_SEM_MUDANCAS</vt:lpstr>
      <vt:lpstr>'4ª ZE'!Routific_solution___4_zona___2018_06_28___MUDANCAS_SUGERIDAS</vt:lpstr>
      <vt:lpstr>'5ª ZE'!Routific_solution___5_zona_4_caminhoes___2018_06_28___CAMINHOES</vt:lpstr>
      <vt:lpstr>'5ª ZE'!Routific_solution___5_zona_duas_vans___2018_06_28___VANS</vt:lpstr>
      <vt:lpstr>'6ª ZE'!Routific_solution___6_zona___2018_06_28___OK_SEM_MUDANCAS</vt:lpstr>
      <vt:lpstr>'8ª ZE'!Routific_solution___8_zona___2018_06_28___OK_SEM_MUDANCAS</vt:lpstr>
      <vt:lpstr>'9ª ZE'!Routific_solution___9_zona___2018_06_28___MUDANCAS_SUGERIDAS</vt:lpstr>
    </vt:vector>
  </TitlesOfParts>
  <Company>TREDF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assistente</dc:creator>
  <cp:lastModifiedBy>assistente</cp:lastModifiedBy>
  <dcterms:created xsi:type="dcterms:W3CDTF">2018-06-11T18:04:00Z</dcterms:created>
  <dcterms:modified xsi:type="dcterms:W3CDTF">2018-08-10T20:56:57Z</dcterms:modified>
</cp:coreProperties>
</file>