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TRE\aplicativo urgente\"/>
    </mc:Choice>
  </mc:AlternateContent>
  <xr:revisionPtr revIDLastSave="0" documentId="13_ncr:1_{8DF461EF-0079-40BE-BF77-DB2DF9552758}" xr6:coauthVersionLast="47" xr6:coauthVersionMax="47" xr10:uidLastSave="{00000000-0000-0000-0000-000000000000}"/>
  <bookViews>
    <workbookView xWindow="-120" yWindow="-120" windowWidth="29040" windowHeight="15840" xr2:uid="{7D2FA5B7-7E46-4494-9B33-1265F8B10D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A14" i="1"/>
  <c r="B14" i="1" l="1"/>
  <c r="C14" i="1"/>
  <c r="D14" i="1"/>
</calcChain>
</file>

<file path=xl/sharedStrings.xml><?xml version="1.0" encoding="utf-8"?>
<sst xmlns="http://schemas.openxmlformats.org/spreadsheetml/2006/main" count="24" uniqueCount="22">
  <si>
    <t>ÓRGÃO / EMPRESA</t>
  </si>
  <si>
    <t>DOC. SEI</t>
  </si>
  <si>
    <t>VALOR KM</t>
  </si>
  <si>
    <t>Ministério Infraestrutura / I9 Solutions</t>
  </si>
  <si>
    <t>DPU / I9 Solutions</t>
  </si>
  <si>
    <t>TCU / Vip Service</t>
  </si>
  <si>
    <t>1494572/1511289</t>
  </si>
  <si>
    <t>TRE-DF / Shalom (contratação atual)</t>
  </si>
  <si>
    <t>1494579/1511299</t>
  </si>
  <si>
    <t>Proposta atualizada Coobras</t>
  </si>
  <si>
    <t>Banco de Preços- Pregão CNpq</t>
  </si>
  <si>
    <t>Média</t>
  </si>
  <si>
    <t>ANO NÃO ELEITORAL</t>
  </si>
  <si>
    <t>ANO ELEITORAL</t>
  </si>
  <si>
    <t>Mensal</t>
  </si>
  <si>
    <t>Anual</t>
  </si>
  <si>
    <t>km anuais para ano eleitoral</t>
  </si>
  <si>
    <t>km mensais para ano eleitoral</t>
  </si>
  <si>
    <t>km mensal para ano não eleitoral</t>
  </si>
  <si>
    <t>km anual para ano não eleitoral</t>
  </si>
  <si>
    <t>Proposta atualizada i9 solutions</t>
  </si>
  <si>
    <t>Planilha elaborada pela servidora Raquel de Menezes Barbosa Amorim, matrícula 2420, em 13/11/2023.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</si>
</sst>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0;[Red]\-&quot;R$&quot;\ #,##0.000"/>
  </numFmts>
  <fonts count="6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</font>
    <font>
      <b/>
      <sz val="11.5"/>
      <color rgb="FF000000"/>
      <name val="Calibri"/>
      <family val="2"/>
    </font>
    <font>
      <sz val="11.5"/>
      <color rgb="FF000000"/>
      <name val="Calibri"/>
      <family val="2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right" vertical="center" wrapText="1"/>
    </xf>
    <xf numFmtId="8" fontId="2" fillId="2" borderId="4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0" xfId="0" applyNumberFormat="1"/>
    <xf numFmtId="8" fontId="3" fillId="3" borderId="3" xfId="0" applyNumberFormat="1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i.tre-df.jus.br/sei/controlador.php?acao=protocolo_visualizar&amp;id_protocolo=1576387&amp;id_procedimento_atual=1395206&amp;infra_sistema=100000100&amp;infra_unidade_atual=656&amp;infra_hash=0768dce61ace6b0dda859f76d7a6ab4e9a38dc1d912917ec4ba832080c60e13ecc1c2f1cfcac5f98129d714a72f518af5cc01961eb42f5d25178fa829f0d08812c1d66574986e973dcbf7a1527cec78acf8bc806dffecc54164ec789cabcbac8" TargetMode="External"/><Relationship Id="rId2" Type="http://schemas.openxmlformats.org/officeDocument/2006/relationships/hyperlink" Target="https://sei.tre-df.jus.br/sei/controlador.php?acao=protocolo_visualizar&amp;id_protocolo=1576383&amp;id_procedimento_atual=1395206&amp;infra_sistema=100000100&amp;infra_unidade_atual=656&amp;infra_hash=7de5dd9dc9974d9c34394e62f5c3abbf20e2160be56021dc881241ce3488e3edcc1c2f1cfcac5f98129d714a72f518af5cc01961eb42f5d25178fa829f0d08812c1d66574986e973dcbf7a1527cec78acf8bc806dffecc54164ec789cabcbac8" TargetMode="External"/><Relationship Id="rId1" Type="http://schemas.openxmlformats.org/officeDocument/2006/relationships/hyperlink" Target="https://sei.tre-df.jus.br/sei/controlador.php?acao=protocolo_visualizar&amp;id_protocolo=1576381&amp;id_procedimento_atual=1395206&amp;infra_sistema=100000100&amp;infra_unidade_atual=656&amp;infra_hash=c3dd2105527227189129c545365418f012c8777c67d49d61816b6ee336665be3cc1c2f1cfcac5f98129d714a72f518af5cc01961eb42f5d25178fa829f0d08812c1d66574986e973dcbf7a1527cec78acf8bc806dffecc54164ec789cabcbac8" TargetMode="External"/><Relationship Id="rId4" Type="http://schemas.openxmlformats.org/officeDocument/2006/relationships/hyperlink" Target="https://sei.tre-df.jus.br/sei/controlador.php?acao=protocolo_visualizar&amp;id_protocolo=1576394&amp;id_procedimento_atual=1395206&amp;infra_sistema=100000100&amp;infra_unidade_atual=656&amp;infra_hash=7bbafe3353f596fca87949d95f3e1043045184937163243999d409fdddf263e0cc1c2f1cfcac5f98129d714a72f518af5cc01961eb42f5d25178fa829f0d08812c1d66574986e973dcbf7a1527cec78acf8bc806dffecc54164ec789cabcbac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A230-C834-4786-9032-1FBCD55964F4}">
  <dimension ref="A1:D22"/>
  <sheetViews>
    <sheetView tabSelected="1" workbookViewId="0">
      <selection activeCell="C14" sqref="C14"/>
    </sheetView>
  </sheetViews>
  <sheetFormatPr defaultRowHeight="15" x14ac:dyDescent="0.25"/>
  <cols>
    <col min="1" max="1" width="28.42578125" customWidth="1"/>
    <col min="2" max="2" width="27.5703125" customWidth="1"/>
    <col min="3" max="3" width="24.42578125" customWidth="1"/>
    <col min="4" max="4" width="26.5703125" customWidth="1"/>
  </cols>
  <sheetData>
    <row r="1" spans="1:4" ht="18" thickBot="1" x14ac:dyDescent="0.3">
      <c r="A1" s="1"/>
    </row>
    <row r="2" spans="1:4" ht="45.75" customHeight="1" thickBot="1" x14ac:dyDescent="0.3">
      <c r="A2" s="2" t="s">
        <v>0</v>
      </c>
      <c r="B2" s="3" t="s">
        <v>1</v>
      </c>
      <c r="C2" s="3" t="s">
        <v>2</v>
      </c>
    </row>
    <row r="3" spans="1:4" ht="30.75" thickBot="1" x14ac:dyDescent="0.3">
      <c r="A3" s="4" t="s">
        <v>3</v>
      </c>
      <c r="B3" s="6">
        <v>1494566</v>
      </c>
      <c r="C3" s="7">
        <v>3.67</v>
      </c>
    </row>
    <row r="4" spans="1:4" ht="45.75" thickBot="1" x14ac:dyDescent="0.3">
      <c r="A4" s="4" t="s">
        <v>4</v>
      </c>
      <c r="B4" s="6">
        <v>1494568</v>
      </c>
      <c r="C4" s="7">
        <v>4.0999999999999996</v>
      </c>
    </row>
    <row r="5" spans="1:4" ht="30.75" thickBot="1" x14ac:dyDescent="0.3">
      <c r="A5" s="4" t="s">
        <v>5</v>
      </c>
      <c r="B5" s="6" t="s">
        <v>6</v>
      </c>
      <c r="C5" s="7">
        <v>3.5</v>
      </c>
    </row>
    <row r="6" spans="1:4" ht="30.75" thickBot="1" x14ac:dyDescent="0.3">
      <c r="A6" s="4" t="s">
        <v>7</v>
      </c>
      <c r="B6" s="6" t="s">
        <v>8</v>
      </c>
      <c r="C6" s="7">
        <v>4.16</v>
      </c>
    </row>
    <row r="7" spans="1:4" ht="15.75" thickBot="1" x14ac:dyDescent="0.3">
      <c r="A7" s="4" t="s">
        <v>9</v>
      </c>
      <c r="B7" s="5">
        <v>1511281</v>
      </c>
      <c r="C7" s="7">
        <v>3.4</v>
      </c>
    </row>
    <row r="8" spans="1:4" ht="30.75" thickBot="1" x14ac:dyDescent="0.3">
      <c r="A8" s="4" t="s">
        <v>20</v>
      </c>
      <c r="B8" s="5">
        <v>1511855</v>
      </c>
      <c r="C8" s="7">
        <v>4</v>
      </c>
    </row>
    <row r="9" spans="1:4" ht="15.75" thickBot="1" x14ac:dyDescent="0.3">
      <c r="A9" s="4" t="s">
        <v>10</v>
      </c>
      <c r="B9" s="5">
        <v>1511288</v>
      </c>
      <c r="C9" s="14">
        <v>3.5960000000000001</v>
      </c>
    </row>
    <row r="10" spans="1:4" ht="15.75" thickBot="1" x14ac:dyDescent="0.3">
      <c r="A10" s="16" t="s">
        <v>11</v>
      </c>
      <c r="B10" s="17"/>
      <c r="C10" s="8">
        <f>(C3+C4+C5+C6+C7+C8+C9)/7</f>
        <v>3.7751428571428569</v>
      </c>
    </row>
    <row r="11" spans="1:4" ht="15.75" thickBot="1" x14ac:dyDescent="0.3"/>
    <row r="12" spans="1:4" ht="30" customHeight="1" thickBot="1" x14ac:dyDescent="0.3">
      <c r="A12" s="18" t="s">
        <v>12</v>
      </c>
      <c r="B12" s="19"/>
      <c r="C12" s="18" t="s">
        <v>13</v>
      </c>
      <c r="D12" s="19"/>
    </row>
    <row r="13" spans="1:4" ht="30.75" thickBot="1" x14ac:dyDescent="0.3">
      <c r="A13" s="9" t="s">
        <v>14</v>
      </c>
      <c r="B13" s="10" t="s">
        <v>15</v>
      </c>
      <c r="C13" s="10" t="s">
        <v>14</v>
      </c>
      <c r="D13" s="10" t="s">
        <v>15</v>
      </c>
    </row>
    <row r="14" spans="1:4" ht="15.75" thickBot="1" x14ac:dyDescent="0.3">
      <c r="A14" s="12">
        <f>C10*D19</f>
        <v>33984.477774285711</v>
      </c>
      <c r="B14" s="13">
        <f>C10*D20</f>
        <v>407813.8465457143</v>
      </c>
      <c r="C14" s="13">
        <f>C10*D16</f>
        <v>48351.199182857141</v>
      </c>
      <c r="D14" s="13">
        <f>C10*D17</f>
        <v>580214.50344857143</v>
      </c>
    </row>
    <row r="16" spans="1:4" x14ac:dyDescent="0.25">
      <c r="A16" s="15" t="s">
        <v>17</v>
      </c>
      <c r="B16" s="15"/>
      <c r="C16" s="15"/>
      <c r="D16" s="11">
        <v>12807.78</v>
      </c>
    </row>
    <row r="17" spans="1:4" x14ac:dyDescent="0.25">
      <c r="A17" s="15" t="s">
        <v>16</v>
      </c>
      <c r="B17" s="15"/>
      <c r="C17" s="15"/>
      <c r="D17" s="11">
        <v>153693.39000000001</v>
      </c>
    </row>
    <row r="19" spans="1:4" x14ac:dyDescent="0.25">
      <c r="A19" s="15" t="s">
        <v>18</v>
      </c>
      <c r="B19" s="15"/>
      <c r="C19" s="15"/>
      <c r="D19" s="11">
        <v>9002.17</v>
      </c>
    </row>
    <row r="20" spans="1:4" x14ac:dyDescent="0.25">
      <c r="A20" s="15" t="s">
        <v>19</v>
      </c>
      <c r="B20" s="15"/>
      <c r="C20" s="15"/>
      <c r="D20" s="11">
        <v>108026.07</v>
      </c>
    </row>
    <row r="22" spans="1:4" x14ac:dyDescent="0.25">
      <c r="A22" t="s">
        <v>21</v>
      </c>
    </row>
  </sheetData>
  <mergeCells count="7">
    <mergeCell ref="A16:C16"/>
    <mergeCell ref="A17:C17"/>
    <mergeCell ref="A19:C19"/>
    <mergeCell ref="A20:C20"/>
    <mergeCell ref="A10:B10"/>
    <mergeCell ref="A12:B12"/>
    <mergeCell ref="C12:D12"/>
  </mergeCells>
  <hyperlinks>
    <hyperlink ref="B3" r:id="rId1" display="https://sei.tre-df.jus.br/sei/controlador.php?acao=protocolo_visualizar&amp;id_protocolo=1576381&amp;id_procedimento_atual=1395206&amp;infra_sistema=100000100&amp;infra_unidade_atual=656&amp;infra_hash=c3dd2105527227189129c545365418f012c8777c67d49d61816b6ee336665be3cc1c2f1cfcac5f98129d714a72f518af5cc01961eb42f5d25178fa829f0d08812c1d66574986e973dcbf7a1527cec78acf8bc806dffecc54164ec789cabcbac8" xr:uid="{DFF0741D-E7DA-42A6-A740-A7C6ABDD75CE}"/>
    <hyperlink ref="B4" r:id="rId2" display="https://sei.tre-df.jus.br/sei/controlador.php?acao=protocolo_visualizar&amp;id_protocolo=1576383&amp;id_procedimento_atual=1395206&amp;infra_sistema=100000100&amp;infra_unidade_atual=656&amp;infra_hash=7de5dd9dc9974d9c34394e62f5c3abbf20e2160be56021dc881241ce3488e3edcc1c2f1cfcac5f98129d714a72f518af5cc01961eb42f5d25178fa829f0d08812c1d66574986e973dcbf7a1527cec78acf8bc806dffecc54164ec789cabcbac8" xr:uid="{CE4EE054-5686-4C68-BCF6-9956A5250DF9}"/>
    <hyperlink ref="B5" r:id="rId3" display="https://sei.tre-df.jus.br/sei/controlador.php?acao=protocolo_visualizar&amp;id_protocolo=1576387&amp;id_procedimento_atual=1395206&amp;infra_sistema=100000100&amp;infra_unidade_atual=656&amp;infra_hash=0768dce61ace6b0dda859f76d7a6ab4e9a38dc1d912917ec4ba832080c60e13ecc1c2f1cfcac5f98129d714a72f518af5cc01961eb42f5d25178fa829f0d08812c1d66574986e973dcbf7a1527cec78acf8bc806dffecc54164ec789cabcbac8" xr:uid="{EC3CD60C-89D4-4FCF-865D-1F60D1082548}"/>
    <hyperlink ref="B6" r:id="rId4" display="https://sei.tre-df.jus.br/sei/controlador.php?acao=protocolo_visualizar&amp;id_protocolo=1576394&amp;id_procedimento_atual=1395206&amp;infra_sistema=100000100&amp;infra_unidade_atual=656&amp;infra_hash=7bbafe3353f596fca87949d95f3e1043045184937163243999d409fdddf263e0cc1c2f1cfcac5f98129d714a72f518af5cc01961eb42f5d25178fa829f0d08812c1d66574986e973dcbf7a1527cec78acf8bc806dffecc54164ec789cabcbac8" xr:uid="{0B968936-FBAE-4FC8-944A-89776DF6E8B9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amorim</dc:creator>
  <cp:lastModifiedBy>Carlos Alexandre amorim</cp:lastModifiedBy>
  <dcterms:created xsi:type="dcterms:W3CDTF">2023-11-10T18:45:27Z</dcterms:created>
  <dcterms:modified xsi:type="dcterms:W3CDTF">2023-11-13T13:34:00Z</dcterms:modified>
</cp:coreProperties>
</file>